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d c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6B4A2A"/>
      </patternFill>
    </fill>
    <fill>
      <patternFill patternType="solid">
        <fgColor rgb="00F1E8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  <col width="19" customWidth="1" min="9" max="9"/>
  </cols>
  <sheetData>
    <row r="1">
      <c r="A1" s="1" t="inlineStr">
        <is>
          <t>Feed cost calculator: enter your own values in the tan cells</t>
        </is>
      </c>
    </row>
    <row r="3">
      <c r="A3" s="2" t="inlineStr">
        <is>
          <t>Species / group</t>
        </is>
      </c>
      <c r="B3" s="2" t="inlineStr">
        <is>
          <t>Head</t>
        </is>
      </c>
      <c r="C3" s="2" t="inlineStr">
        <is>
          <t>Feed (lb/head/day)</t>
        </is>
      </c>
      <c r="D3" s="2" t="inlineStr">
        <is>
          <t>Price per unit ($)</t>
        </is>
      </c>
      <c r="E3" s="2" t="inlineStr">
        <is>
          <t>Unit size (lb)</t>
        </is>
      </c>
      <c r="F3" s="2" t="inlineStr">
        <is>
          <t>Cost per lb</t>
        </is>
      </c>
      <c r="G3" s="2" t="inlineStr">
        <is>
          <t>Daily cost</t>
        </is>
      </c>
      <c r="H3" s="2" t="inlineStr">
        <is>
          <t>Monthly cost (30.4 d)</t>
        </is>
      </c>
      <c r="I3" s="2" t="inlineStr">
        <is>
          <t>Annual cost</t>
        </is>
      </c>
    </row>
    <row r="4">
      <c r="A4" s="3" t="n"/>
      <c r="B4" s="3" t="n"/>
      <c r="C4" s="3" t="n"/>
      <c r="D4" s="4" t="n"/>
      <c r="E4" s="3" t="n"/>
      <c r="F4" s="5">
        <f>IF(AND(D4&lt;&gt;"",E4&gt;0),D4/E4,"")</f>
        <v/>
      </c>
      <c r="G4" s="5">
        <f>IF(F4="","",B4*C4*F4)</f>
        <v/>
      </c>
      <c r="H4" s="5">
        <f>IF(G4="","",G4*30.4)</f>
        <v/>
      </c>
      <c r="I4" s="5">
        <f>IF(G4="","",G4*365)</f>
        <v/>
      </c>
    </row>
    <row r="5">
      <c r="A5" s="3" t="n"/>
      <c r="B5" s="3" t="n"/>
      <c r="C5" s="3" t="n"/>
      <c r="D5" s="4" t="n"/>
      <c r="E5" s="3" t="n"/>
      <c r="F5" s="5">
        <f>IF(AND(D5&lt;&gt;"",E5&gt;0),D5/E5,"")</f>
        <v/>
      </c>
      <c r="G5" s="5">
        <f>IF(F5="","",B5*C5*F5)</f>
        <v/>
      </c>
      <c r="H5" s="5">
        <f>IF(G5="","",G5*30.4)</f>
        <v/>
      </c>
      <c r="I5" s="5">
        <f>IF(G5="","",G5*365)</f>
        <v/>
      </c>
    </row>
    <row r="6">
      <c r="A6" s="3" t="n"/>
      <c r="B6" s="3" t="n"/>
      <c r="C6" s="3" t="n"/>
      <c r="D6" s="4" t="n"/>
      <c r="E6" s="3" t="n"/>
      <c r="F6" s="5">
        <f>IF(AND(D6&lt;&gt;"",E6&gt;0),D6/E6,"")</f>
        <v/>
      </c>
      <c r="G6" s="5">
        <f>IF(F6="","",B6*C6*F6)</f>
        <v/>
      </c>
      <c r="H6" s="5">
        <f>IF(G6="","",G6*30.4)</f>
        <v/>
      </c>
      <c r="I6" s="5">
        <f>IF(G6="","",G6*365)</f>
        <v/>
      </c>
    </row>
    <row r="7">
      <c r="A7" s="3" t="n"/>
      <c r="B7" s="3" t="n"/>
      <c r="C7" s="3" t="n"/>
      <c r="D7" s="4" t="n"/>
      <c r="E7" s="3" t="n"/>
      <c r="F7" s="5">
        <f>IF(AND(D7&lt;&gt;"",E7&gt;0),D7/E7,"")</f>
        <v/>
      </c>
      <c r="G7" s="5">
        <f>IF(F7="","",B7*C7*F7)</f>
        <v/>
      </c>
      <c r="H7" s="5">
        <f>IF(G7="","",G7*30.4)</f>
        <v/>
      </c>
      <c r="I7" s="5">
        <f>IF(G7="","",G7*365)</f>
        <v/>
      </c>
    </row>
    <row r="8">
      <c r="A8" s="3" t="n"/>
      <c r="B8" s="3" t="n"/>
      <c r="C8" s="3" t="n"/>
      <c r="D8" s="4" t="n"/>
      <c r="E8" s="3" t="n"/>
      <c r="F8" s="5">
        <f>IF(AND(D8&lt;&gt;"",E8&gt;0),D8/E8,"")</f>
        <v/>
      </c>
      <c r="G8" s="5">
        <f>IF(F8="","",B8*C8*F8)</f>
        <v/>
      </c>
      <c r="H8" s="5">
        <f>IF(G8="","",G8*30.4)</f>
        <v/>
      </c>
      <c r="I8" s="5">
        <f>IF(G8="","",G8*365)</f>
        <v/>
      </c>
    </row>
    <row r="9">
      <c r="A9" s="3" t="n"/>
      <c r="B9" s="3" t="n"/>
      <c r="C9" s="3" t="n"/>
      <c r="D9" s="4" t="n"/>
      <c r="E9" s="3" t="n"/>
      <c r="F9" s="5">
        <f>IF(AND(D9&lt;&gt;"",E9&gt;0),D9/E9,"")</f>
        <v/>
      </c>
      <c r="G9" s="5">
        <f>IF(F9="","",B9*C9*F9)</f>
        <v/>
      </c>
      <c r="H9" s="5">
        <f>IF(G9="","",G9*30.4)</f>
        <v/>
      </c>
      <c r="I9" s="5">
        <f>IF(G9="","",G9*365)</f>
        <v/>
      </c>
    </row>
    <row r="10">
      <c r="A10" s="3" t="n"/>
      <c r="B10" s="3" t="n"/>
      <c r="C10" s="3" t="n"/>
      <c r="D10" s="4" t="n"/>
      <c r="E10" s="3" t="n"/>
      <c r="F10" s="5">
        <f>IF(AND(D10&lt;&gt;"",E10&gt;0),D10/E10,"")</f>
        <v/>
      </c>
      <c r="G10" s="5">
        <f>IF(F10="","",B10*C10*F10)</f>
        <v/>
      </c>
      <c r="H10" s="5">
        <f>IF(G10="","",G10*30.4)</f>
        <v/>
      </c>
      <c r="I10" s="5">
        <f>IF(G10="","",G10*365)</f>
        <v/>
      </c>
    </row>
    <row r="11">
      <c r="A11" s="3" t="n"/>
      <c r="B11" s="3" t="n"/>
      <c r="C11" s="3" t="n"/>
      <c r="D11" s="4" t="n"/>
      <c r="E11" s="3" t="n"/>
      <c r="F11" s="5">
        <f>IF(AND(D11&lt;&gt;"",E11&gt;0),D11/E11,"")</f>
        <v/>
      </c>
      <c r="G11" s="5">
        <f>IF(F11="","",B11*C11*F11)</f>
        <v/>
      </c>
      <c r="H11" s="5">
        <f>IF(G11="","",G11*30.4)</f>
        <v/>
      </c>
      <c r="I11" s="5">
        <f>IF(G11="","",G11*365)</f>
        <v/>
      </c>
    </row>
    <row r="12">
      <c r="A12" s="3" t="n"/>
      <c r="B12" s="3" t="n"/>
      <c r="C12" s="3" t="n"/>
      <c r="D12" s="4" t="n"/>
      <c r="E12" s="3" t="n"/>
      <c r="F12" s="5">
        <f>IF(AND(D12&lt;&gt;"",E12&gt;0),D12/E12,"")</f>
        <v/>
      </c>
      <c r="G12" s="5">
        <f>IF(F12="","",B12*C12*F12)</f>
        <v/>
      </c>
      <c r="H12" s="5">
        <f>IF(G12="","",G12*30.4)</f>
        <v/>
      </c>
      <c r="I12" s="5">
        <f>IF(G12="","",G12*365)</f>
        <v/>
      </c>
    </row>
    <row r="13">
      <c r="A13" s="3" t="n"/>
      <c r="B13" s="3" t="n"/>
      <c r="C13" s="3" t="n"/>
      <c r="D13" s="4" t="n"/>
      <c r="E13" s="3" t="n"/>
      <c r="F13" s="5">
        <f>IF(AND(D13&lt;&gt;"",E13&gt;0),D13/E13,"")</f>
        <v/>
      </c>
      <c r="G13" s="5">
        <f>IF(F13="","",B13*C13*F13)</f>
        <v/>
      </c>
      <c r="H13" s="5">
        <f>IF(G13="","",G13*30.4)</f>
        <v/>
      </c>
      <c r="I13" s="5">
        <f>IF(G13="","",G13*365)</f>
        <v/>
      </c>
    </row>
    <row r="15">
      <c r="A15" s="6" t="inlineStr">
        <is>
          <t>TOTAL</t>
        </is>
      </c>
      <c r="G15" s="7">
        <f>SUM(G4:G13)</f>
        <v/>
      </c>
      <c r="H15" s="7">
        <f>SUM(H4:H13)</f>
        <v/>
      </c>
      <c r="I15" s="7">
        <f>SUM(I4:I13)</f>
        <v/>
      </c>
    </row>
    <row r="17">
      <c r="A17" t="inlineStr">
        <is>
          <t>No prices or intake rates are pre-filled. Use your supplier quotes, and ask a nutritionist or vet for intake rates for your species.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2026-10-18T01:25:22Z</dcterms:created>
  <dcterms:modified xmlns:dcterms="http://purl.org/dc/terms/" xmlns:xsi="http://www.w3.org/2001/XMLSchema-instance" xsi:type="dcterms:W3CDTF">2026-10-18T01:25:22Z</dcterms:modified>
</cp:coreProperties>
</file>