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MACRS" sheetId="2" state="visible" r:id="rId2"/>
    <sheet xmlns:r="http://schemas.openxmlformats.org/officeDocument/2006/relationships" name="Assets" sheetId="3" state="visible" r:id="rId3"/>
    <sheet xmlns:r="http://schemas.openxmlformats.org/officeDocument/2006/relationships" name="Schedule" sheetId="4" state="visible" r:id="rId4"/>
    <sheet xmlns:r="http://schemas.openxmlformats.org/officeDocument/2006/relationships" name="If sol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9B1C1C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DE2E1"/>
      </patternFill>
    </fill>
    <fill>
      <patternFill patternType="solid">
        <fgColor rgb="005B3A1E"/>
      </patternFill>
    </fill>
    <fill>
      <patternFill patternType="solid">
        <fgColor rgb="00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2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4" fillId="3" borderId="0" applyAlignment="1" pivotButton="0" quotePrefix="0" xfId="0">
      <alignment wrapText="1"/>
    </xf>
    <xf numFmtId="10" fontId="0" fillId="0" borderId="0" pivotButton="0" quotePrefix="0" xfId="0"/>
    <xf numFmtId="9" fontId="0" fillId="0" borderId="0" pivotButton="0" quotePrefix="0" xfId="0"/>
    <xf numFmtId="9" fontId="4" fillId="3" borderId="0" applyAlignment="1" pivotButton="0" quotePrefix="0" xfId="0">
      <alignment wrapText="1"/>
    </xf>
    <xf numFmtId="0" fontId="0" fillId="4" borderId="0" pivotButton="0" quotePrefix="0" xfId="0"/>
    <xf numFmtId="9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NOT tax, legal or investment advice. Educational template only. Consult a CPA and your county appraisal district.</t>
        </is>
      </c>
    </row>
    <row r="2">
      <c r="A2" s="2" t="inlineStr">
        <is>
          <t>Breeding Stock Depreciation Schedule</t>
        </is>
      </c>
    </row>
    <row r="3">
      <c r="A3" s="3" t="inlineStr"/>
    </row>
    <row r="4">
      <c r="A4" s="4" t="inlineStr">
        <is>
          <t>How to use:</t>
        </is>
      </c>
    </row>
    <row r="5">
      <c r="A5" s="3" t="inlineStr">
        <is>
          <t>1. On 'Assets', enter one row per purchased breeding animal or improvement: cost, year placed in service, recovery class (5 or 7), and any §179 amount and bonus % your CPA confirms.</t>
        </is>
      </c>
    </row>
    <row r="6">
      <c r="A6" s="3" t="inlineStr">
        <is>
          <t>2. Raised animals usually have no depreciable basis (their costs were already deducted) - Pub 225.</t>
        </is>
      </c>
    </row>
    <row r="7">
      <c r="A7" s="3" t="inlineStr">
        <is>
          <t>3. Remaining basis is depreciated with the IRS MACRS 200% declining-balance half-year percentages on the 'MACRS' sheet (Pub 946 Table A-1). Farm property may need 150% DB in some cases - ask your CPA.</t>
        </is>
      </c>
    </row>
    <row r="8">
      <c r="A8" s="3" t="inlineStr">
        <is>
          <t>4. Recovery class for exotic breeding stock is not named in Pub 946's tables; breeding cattle/goats/sheep are 5-year, breeding hogs 3-year, horses vary. Your CPA picks the class.</t>
        </is>
      </c>
    </row>
    <row r="9">
      <c r="A9" s="3" t="inlineStr">
        <is>
          <t>5. 'Schedule' shows deductions by tax year for 10 years. 'If sold' shows adjusted basis for gain/recapture (Form 4797).</t>
        </is>
      </c>
    </row>
    <row r="10">
      <c r="A10" s="3" t="inlineStr">
        <is>
          <t>Yellow cells are inputs. Other cells are formulas. Nothing is pre-filled with rates except published statutory/IRS table figures, cited below.</t>
        </is>
      </c>
    </row>
    <row r="11">
      <c r="A11" s="3" t="inlineStr"/>
    </row>
    <row r="12">
      <c r="A12" s="4" t="inlineStr">
        <is>
          <t>Sources:</t>
        </is>
      </c>
    </row>
    <row r="13">
      <c r="A13" s="3" t="inlineStr">
        <is>
          <t>IRS Pub 946, How to Depreciate Property (Table A-1, 200% DB half-year): https://www.irs.gov/publications/p946</t>
        </is>
      </c>
    </row>
    <row r="14">
      <c r="A14" s="3" t="inlineStr">
        <is>
          <t>IRS Pub 225, Farmer's Tax Guide: https://www.irs.gov/publications/p225</t>
        </is>
      </c>
    </row>
    <row r="15">
      <c r="A15" s="3" t="inlineStr">
        <is>
          <t>IRS, One Big Beautiful Bill provisions (bonus depreciation / §179 current rules): https://www.irs.gov/newsroom/one-big-beautiful-bill-provisions</t>
        </is>
      </c>
    </row>
    <row r="16">
      <c r="A16" s="3" t="inlineStr">
        <is>
          <t>IRS Form 4797: https://www.irs.gov/forms-pubs/about-form-4797</t>
        </is>
      </c>
    </row>
    <row r="17">
      <c r="A17" s="3" t="inlineStr">
        <is>
          <t>IRS Pub 544, Sales and Other Dispositions of Assets: https://www.irs.gov/publications/p544</t>
        </is>
      </c>
    </row>
    <row r="18">
      <c r="A18" s="3" t="inlineStr"/>
    </row>
    <row r="19">
      <c r="A19" s="3" t="inlineStr">
        <is>
          <t>Built by Exotic Ranch &amp; Wildlife Network (draft), Oct 2026. Verify every figure against the current publication; tax law changes.</t>
        </is>
      </c>
    </row>
  </sheetData>
  <mergeCells count="1">
    <mergeCell ref="A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NOT tax, legal or investment advice. Educational template only. Consult a CPA and your county appraisal district.</t>
        </is>
      </c>
    </row>
    <row r="2">
      <c r="A2" s="5" t="inlineStr">
        <is>
          <t>Recovery year</t>
        </is>
      </c>
      <c r="B2" s="5" t="inlineStr">
        <is>
          <t>3-year %</t>
        </is>
      </c>
      <c r="C2" s="5" t="inlineStr">
        <is>
          <t>5-year %</t>
        </is>
      </c>
      <c r="D2" s="5" t="inlineStr">
        <is>
          <t>7-year %</t>
        </is>
      </c>
    </row>
    <row r="3">
      <c r="A3" t="n">
        <v>1</v>
      </c>
      <c r="B3" s="6" t="n">
        <v>0.3333</v>
      </c>
      <c r="C3" s="6" t="n">
        <v>0.2</v>
      </c>
      <c r="D3" s="6" t="n">
        <v>0.1429</v>
      </c>
    </row>
    <row r="4">
      <c r="A4" t="n">
        <v>2</v>
      </c>
      <c r="B4" s="6" t="n">
        <v>0.4445</v>
      </c>
      <c r="C4" s="6" t="n">
        <v>0.32</v>
      </c>
      <c r="D4" s="6" t="n">
        <v>0.2449</v>
      </c>
    </row>
    <row r="5">
      <c r="A5" t="n">
        <v>3</v>
      </c>
      <c r="B5" s="6" t="n">
        <v>0.1481</v>
      </c>
      <c r="C5" s="6" t="n">
        <v>0.192</v>
      </c>
      <c r="D5" s="6" t="n">
        <v>0.1749</v>
      </c>
    </row>
    <row r="6">
      <c r="A6" t="n">
        <v>4</v>
      </c>
      <c r="B6" s="6" t="n">
        <v>0.0741</v>
      </c>
      <c r="C6" s="6" t="n">
        <v>0.1152</v>
      </c>
      <c r="D6" s="6" t="n">
        <v>0.1249</v>
      </c>
    </row>
    <row r="7">
      <c r="A7" t="n">
        <v>5</v>
      </c>
      <c r="B7" s="6" t="n">
        <v>0</v>
      </c>
      <c r="C7" s="6" t="n">
        <v>0.1152</v>
      </c>
      <c r="D7" s="6" t="n">
        <v>0.08929999999999999</v>
      </c>
    </row>
    <row r="8">
      <c r="A8" t="n">
        <v>6</v>
      </c>
      <c r="B8" s="6" t="n">
        <v>0</v>
      </c>
      <c r="C8" s="6" t="n">
        <v>0.0576</v>
      </c>
      <c r="D8" s="6" t="n">
        <v>0.0892</v>
      </c>
    </row>
    <row r="9">
      <c r="A9" t="n">
        <v>7</v>
      </c>
      <c r="B9" s="6" t="n">
        <v>0</v>
      </c>
      <c r="C9" s="6" t="n">
        <v>0</v>
      </c>
      <c r="D9" s="6" t="n">
        <v>0.08929999999999999</v>
      </c>
    </row>
    <row r="10">
      <c r="A10" t="n">
        <v>8</v>
      </c>
      <c r="B10" s="6" t="n">
        <v>0</v>
      </c>
      <c r="C10" s="6" t="n">
        <v>0</v>
      </c>
      <c r="D10" s="6" t="n">
        <v>0.0446</v>
      </c>
    </row>
    <row r="11">
      <c r="A11" t="n">
        <v>9</v>
      </c>
      <c r="B11" s="6" t="n">
        <v>0</v>
      </c>
      <c r="C11" s="6" t="n">
        <v>0</v>
      </c>
      <c r="D11" s="6" t="n">
        <v>0</v>
      </c>
    </row>
    <row r="12">
      <c r="A12" t="n">
        <v>10</v>
      </c>
      <c r="B12" s="6" t="n">
        <v>0</v>
      </c>
      <c r="C12" s="6" t="n">
        <v>0</v>
      </c>
      <c r="D12" s="6" t="n">
        <v>0</v>
      </c>
    </row>
    <row r="13">
      <c r="A13" t="inlineStr">
        <is>
          <t>Source: IRS Pub 946, How to Depreciate Property (Table A-1, 200% DB half-year): https://www.irs.gov/publications/p946</t>
        </is>
      </c>
      <c r="B13" s="6" t="n"/>
      <c r="C13" s="6" t="n"/>
      <c r="D13" s="6" t="n"/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NOT tax, legal or investment advice. Educational template only. Consult a CPA and your county appraisal district.</t>
        </is>
      </c>
    </row>
    <row r="2">
      <c r="A2" s="5" t="inlineStr">
        <is>
          <t>Asset / animal ID</t>
        </is>
      </c>
      <c r="B2" s="5" t="inlineStr">
        <is>
          <t>Description</t>
        </is>
      </c>
      <c r="C2" s="5" t="inlineStr">
        <is>
          <t>Cost basis ($)</t>
        </is>
      </c>
      <c r="D2" s="5" t="inlineStr">
        <is>
          <t>Year placed in service</t>
        </is>
      </c>
      <c r="E2" s="5" t="inlineStr">
        <is>
          <t>Class (3/5/7)</t>
        </is>
      </c>
      <c r="F2" s="5" t="inlineStr">
        <is>
          <t>Section 179 amount ($)</t>
        </is>
      </c>
      <c r="G2" s="8" t="inlineStr">
        <is>
          <t>Bonus %</t>
        </is>
      </c>
      <c r="H2" s="5" t="inlineStr">
        <is>
          <t>Bonus amount ($)</t>
        </is>
      </c>
      <c r="I2" s="5" t="inlineStr">
        <is>
          <t>MACRS basis ($)</t>
        </is>
      </c>
    </row>
    <row r="3">
      <c r="A3" s="9" t="inlineStr">
        <is>
          <t>EXAMPLE-1</t>
        </is>
      </c>
      <c r="B3" s="9" t="inlineStr">
        <is>
          <t>Example only - replace</t>
        </is>
      </c>
      <c r="C3" s="9" t="n">
        <v>10000</v>
      </c>
      <c r="D3" s="9" t="n">
        <v>2026</v>
      </c>
      <c r="E3" s="9" t="n">
        <v>5</v>
      </c>
      <c r="F3" s="9" t="n">
        <v>0</v>
      </c>
      <c r="G3" s="10" t="n">
        <v>0</v>
      </c>
      <c r="H3">
        <f>IF(C3="","",(C3-F3)*G3)</f>
        <v/>
      </c>
      <c r="I3">
        <f>IF(C3="","",C3-F3-H3)</f>
        <v/>
      </c>
    </row>
    <row r="4">
      <c r="A4" s="9" t="n"/>
      <c r="B4" s="9" t="n"/>
      <c r="C4" s="9" t="n"/>
      <c r="D4" s="9" t="n"/>
      <c r="E4" s="9" t="n"/>
      <c r="F4" s="9" t="n"/>
      <c r="G4" s="10" t="n"/>
      <c r="H4">
        <f>IF(C4="","",(C4-F4)*G4)</f>
        <v/>
      </c>
      <c r="I4">
        <f>IF(C4="","",C4-F4-H4)</f>
        <v/>
      </c>
    </row>
    <row r="5">
      <c r="A5" s="9" t="n"/>
      <c r="B5" s="9" t="n"/>
      <c r="C5" s="9" t="n"/>
      <c r="D5" s="9" t="n"/>
      <c r="E5" s="9" t="n"/>
      <c r="F5" s="9" t="n"/>
      <c r="G5" s="10" t="n"/>
      <c r="H5">
        <f>IF(C5="","",(C5-F5)*G5)</f>
        <v/>
      </c>
      <c r="I5">
        <f>IF(C5="","",C5-F5-H5)</f>
        <v/>
      </c>
    </row>
    <row r="6">
      <c r="A6" s="9" t="n"/>
      <c r="B6" s="9" t="n"/>
      <c r="C6" s="9" t="n"/>
      <c r="D6" s="9" t="n"/>
      <c r="E6" s="9" t="n"/>
      <c r="F6" s="9" t="n"/>
      <c r="G6" s="10" t="n"/>
      <c r="H6">
        <f>IF(C6="","",(C6-F6)*G6)</f>
        <v/>
      </c>
      <c r="I6">
        <f>IF(C6="","",C6-F6-H6)</f>
        <v/>
      </c>
    </row>
    <row r="7">
      <c r="A7" s="9" t="n"/>
      <c r="B7" s="9" t="n"/>
      <c r="C7" s="9" t="n"/>
      <c r="D7" s="9" t="n"/>
      <c r="E7" s="9" t="n"/>
      <c r="F7" s="9" t="n"/>
      <c r="G7" s="10" t="n"/>
      <c r="H7">
        <f>IF(C7="","",(C7-F7)*G7)</f>
        <v/>
      </c>
      <c r="I7">
        <f>IF(C7="","",C7-F7-H7)</f>
        <v/>
      </c>
    </row>
    <row r="8">
      <c r="A8" s="9" t="n"/>
      <c r="B8" s="9" t="n"/>
      <c r="C8" s="9" t="n"/>
      <c r="D8" s="9" t="n"/>
      <c r="E8" s="9" t="n"/>
      <c r="F8" s="9" t="n"/>
      <c r="G8" s="10" t="n"/>
      <c r="H8">
        <f>IF(C8="","",(C8-F8)*G8)</f>
        <v/>
      </c>
      <c r="I8">
        <f>IF(C8="","",C8-F8-H8)</f>
        <v/>
      </c>
    </row>
    <row r="9">
      <c r="A9" s="9" t="n"/>
      <c r="B9" s="9" t="n"/>
      <c r="C9" s="9" t="n"/>
      <c r="D9" s="9" t="n"/>
      <c r="E9" s="9" t="n"/>
      <c r="F9" s="9" t="n"/>
      <c r="G9" s="10" t="n"/>
      <c r="H9">
        <f>IF(C9="","",(C9-F9)*G9)</f>
        <v/>
      </c>
      <c r="I9">
        <f>IF(C9="","",C9-F9-H9)</f>
        <v/>
      </c>
    </row>
    <row r="10">
      <c r="A10" s="9" t="n"/>
      <c r="B10" s="9" t="n"/>
      <c r="C10" s="9" t="n"/>
      <c r="D10" s="9" t="n"/>
      <c r="E10" s="9" t="n"/>
      <c r="F10" s="9" t="n"/>
      <c r="G10" s="10" t="n"/>
      <c r="H10">
        <f>IF(C10="","",(C10-F10)*G10)</f>
        <v/>
      </c>
      <c r="I10">
        <f>IF(C10="","",C10-F10-H10)</f>
        <v/>
      </c>
    </row>
    <row r="11">
      <c r="A11" s="9" t="n"/>
      <c r="B11" s="9" t="n"/>
      <c r="C11" s="9" t="n"/>
      <c r="D11" s="9" t="n"/>
      <c r="E11" s="9" t="n"/>
      <c r="F11" s="9" t="n"/>
      <c r="G11" s="10" t="n"/>
      <c r="H11">
        <f>IF(C11="","",(C11-F11)*G11)</f>
        <v/>
      </c>
      <c r="I11">
        <f>IF(C11="","",C11-F11-H11)</f>
        <v/>
      </c>
    </row>
    <row r="12">
      <c r="A12" s="9" t="n"/>
      <c r="B12" s="9" t="n"/>
      <c r="C12" s="9" t="n"/>
      <c r="D12" s="9" t="n"/>
      <c r="E12" s="9" t="n"/>
      <c r="F12" s="9" t="n"/>
      <c r="G12" s="10" t="n"/>
      <c r="H12">
        <f>IF(C12="","",(C12-F12)*G12)</f>
        <v/>
      </c>
      <c r="I12">
        <f>IF(C12="","",C12-F12-H12)</f>
        <v/>
      </c>
    </row>
    <row r="13">
      <c r="A13" s="9" t="n"/>
      <c r="B13" s="9" t="n"/>
      <c r="C13" s="9" t="n"/>
      <c r="D13" s="9" t="n"/>
      <c r="E13" s="9" t="n"/>
      <c r="F13" s="9" t="n"/>
      <c r="G13" s="10" t="n"/>
      <c r="H13">
        <f>IF(C13="","",(C13-F13)*G13)</f>
        <v/>
      </c>
      <c r="I13">
        <f>IF(C13="","",C13-F13-H13)</f>
        <v/>
      </c>
    </row>
    <row r="14">
      <c r="A14" s="9" t="n"/>
      <c r="B14" s="9" t="n"/>
      <c r="C14" s="9" t="n"/>
      <c r="D14" s="9" t="n"/>
      <c r="E14" s="9" t="n"/>
      <c r="F14" s="9" t="n"/>
      <c r="G14" s="10" t="n"/>
      <c r="H14">
        <f>IF(C14="","",(C14-F14)*G14)</f>
        <v/>
      </c>
      <c r="I14">
        <f>IF(C14="","",C14-F14-H14)</f>
        <v/>
      </c>
    </row>
    <row r="15">
      <c r="A15" s="9" t="n"/>
      <c r="B15" s="9" t="n"/>
      <c r="C15" s="9" t="n"/>
      <c r="D15" s="9" t="n"/>
      <c r="E15" s="9" t="n"/>
      <c r="F15" s="9" t="n"/>
      <c r="G15" s="10" t="n"/>
      <c r="H15">
        <f>IF(C15="","",(C15-F15)*G15)</f>
        <v/>
      </c>
      <c r="I15">
        <f>IF(C15="","",C15-F15-H15)</f>
        <v/>
      </c>
    </row>
    <row r="16">
      <c r="A16" s="9" t="n"/>
      <c r="B16" s="9" t="n"/>
      <c r="C16" s="9" t="n"/>
      <c r="D16" s="9" t="n"/>
      <c r="E16" s="9" t="n"/>
      <c r="F16" s="9" t="n"/>
      <c r="G16" s="10" t="n"/>
      <c r="H16">
        <f>IF(C16="","",(C16-F16)*G16)</f>
        <v/>
      </c>
      <c r="I16">
        <f>IF(C16="","",C16-F16-H16)</f>
        <v/>
      </c>
    </row>
    <row r="17">
      <c r="A17" s="9" t="n"/>
      <c r="B17" s="9" t="n"/>
      <c r="C17" s="9" t="n"/>
      <c r="D17" s="9" t="n"/>
      <c r="E17" s="9" t="n"/>
      <c r="F17" s="9" t="n"/>
      <c r="G17" s="10" t="n"/>
      <c r="H17">
        <f>IF(C17="","",(C17-F17)*G17)</f>
        <v/>
      </c>
      <c r="I17">
        <f>IF(C17="","",C17-F17-H17)</f>
        <v/>
      </c>
    </row>
    <row r="18">
      <c r="A18" s="9" t="n"/>
      <c r="B18" s="9" t="n"/>
      <c r="C18" s="9" t="n"/>
      <c r="D18" s="9" t="n"/>
      <c r="E18" s="9" t="n"/>
      <c r="F18" s="9" t="n"/>
      <c r="G18" s="10" t="n"/>
      <c r="H18">
        <f>IF(C18="","",(C18-F18)*G18)</f>
        <v/>
      </c>
      <c r="I18">
        <f>IF(C18="","",C18-F18-H18)</f>
        <v/>
      </c>
    </row>
    <row r="19">
      <c r="A19" s="9" t="n"/>
      <c r="B19" s="9" t="n"/>
      <c r="C19" s="9" t="n"/>
      <c r="D19" s="9" t="n"/>
      <c r="E19" s="9" t="n"/>
      <c r="F19" s="9" t="n"/>
      <c r="G19" s="10" t="n"/>
      <c r="H19">
        <f>IF(C19="","",(C19-F19)*G19)</f>
        <v/>
      </c>
      <c r="I19">
        <f>IF(C19="","",C19-F19-H19)</f>
        <v/>
      </c>
    </row>
    <row r="20">
      <c r="A20" s="9" t="n"/>
      <c r="B20" s="9" t="n"/>
      <c r="C20" s="9" t="n"/>
      <c r="D20" s="9" t="n"/>
      <c r="E20" s="9" t="n"/>
      <c r="F20" s="9" t="n"/>
      <c r="G20" s="10" t="n"/>
      <c r="H20">
        <f>IF(C20="","",(C20-F20)*G20)</f>
        <v/>
      </c>
      <c r="I20">
        <f>IF(C20="","",C20-F20-H20)</f>
        <v/>
      </c>
    </row>
    <row r="21">
      <c r="A21" s="9" t="n"/>
      <c r="B21" s="9" t="n"/>
      <c r="C21" s="9" t="n"/>
      <c r="D21" s="9" t="n"/>
      <c r="E21" s="9" t="n"/>
      <c r="F21" s="9" t="n"/>
      <c r="G21" s="10" t="n"/>
      <c r="H21">
        <f>IF(C21="","",(C21-F21)*G21)</f>
        <v/>
      </c>
      <c r="I21">
        <f>IF(C21="","",C21-F21-H21)</f>
        <v/>
      </c>
    </row>
    <row r="22">
      <c r="A22" s="9" t="n"/>
      <c r="B22" s="9" t="n"/>
      <c r="C22" s="9" t="n"/>
      <c r="D22" s="9" t="n"/>
      <c r="E22" s="9" t="n"/>
      <c r="F22" s="9" t="n"/>
      <c r="G22" s="10" t="n"/>
      <c r="H22">
        <f>IF(C22="","",(C22-F22)*G22)</f>
        <v/>
      </c>
      <c r="I22">
        <f>IF(C22="","",C22-F22-H22)</f>
        <v/>
      </c>
    </row>
    <row r="23">
      <c r="A23" s="9" t="n"/>
      <c r="B23" s="9" t="n"/>
      <c r="C23" s="9" t="n"/>
      <c r="D23" s="9" t="n"/>
      <c r="E23" s="9" t="n"/>
      <c r="F23" s="9" t="n"/>
      <c r="G23" s="10" t="n"/>
      <c r="H23">
        <f>IF(C23="","",(C23-F23)*G23)</f>
        <v/>
      </c>
      <c r="I23">
        <f>IF(C23="","",C23-F23-H23)</f>
        <v/>
      </c>
    </row>
    <row r="24">
      <c r="A24" s="9" t="n"/>
      <c r="B24" s="9" t="n"/>
      <c r="C24" s="9" t="n"/>
      <c r="D24" s="9" t="n"/>
      <c r="E24" s="9" t="n"/>
      <c r="F24" s="9" t="n"/>
      <c r="G24" s="10" t="n"/>
      <c r="H24">
        <f>IF(C24="","",(C24-F24)*G24)</f>
        <v/>
      </c>
      <c r="I24">
        <f>IF(C24="","",C24-F24-H24)</f>
        <v/>
      </c>
    </row>
    <row r="25">
      <c r="A25" s="9" t="n"/>
      <c r="B25" s="9" t="n"/>
      <c r="C25" s="9" t="n"/>
      <c r="D25" s="9" t="n"/>
      <c r="E25" s="9" t="n"/>
      <c r="F25" s="9" t="n"/>
      <c r="G25" s="10" t="n"/>
      <c r="H25">
        <f>IF(C25="","",(C25-F25)*G25)</f>
        <v/>
      </c>
      <c r="I25">
        <f>IF(C25="","",C25-F25-H25)</f>
        <v/>
      </c>
    </row>
    <row r="26">
      <c r="A26" s="9" t="n"/>
      <c r="B26" s="9" t="n"/>
      <c r="C26" s="9" t="n"/>
      <c r="D26" s="9" t="n"/>
      <c r="E26" s="9" t="n"/>
      <c r="F26" s="9" t="n"/>
      <c r="G26" s="10" t="n"/>
      <c r="H26">
        <f>IF(C26="","",(C26-F26)*G26)</f>
        <v/>
      </c>
      <c r="I26">
        <f>IF(C26="","",C26-F26-H26)</f>
        <v/>
      </c>
    </row>
    <row r="27">
      <c r="A27" s="9" t="n"/>
      <c r="B27" s="9" t="n"/>
      <c r="C27" s="9" t="n"/>
      <c r="D27" s="9" t="n"/>
      <c r="E27" s="9" t="n"/>
      <c r="F27" s="9" t="n"/>
      <c r="G27" s="10" t="n"/>
      <c r="H27">
        <f>IF(C27="","",(C27-F27)*G27)</f>
        <v/>
      </c>
      <c r="I27">
        <f>IF(C27="","",C27-F27-H27)</f>
        <v/>
      </c>
    </row>
    <row r="28">
      <c r="A28" s="9" t="n"/>
      <c r="B28" s="9" t="n"/>
      <c r="C28" s="9" t="n"/>
      <c r="D28" s="9" t="n"/>
      <c r="E28" s="9" t="n"/>
      <c r="F28" s="9" t="n"/>
      <c r="G28" s="10" t="n"/>
      <c r="H28">
        <f>IF(C28="","",(C28-F28)*G28)</f>
        <v/>
      </c>
      <c r="I28">
        <f>IF(C28="","",C28-F28-H28)</f>
        <v/>
      </c>
    </row>
    <row r="29">
      <c r="A29" s="9" t="n"/>
      <c r="B29" s="9" t="n"/>
      <c r="C29" s="9" t="n"/>
      <c r="D29" s="9" t="n"/>
      <c r="E29" s="9" t="n"/>
      <c r="F29" s="9" t="n"/>
      <c r="G29" s="10" t="n"/>
      <c r="H29">
        <f>IF(C29="","",(C29-F29)*G29)</f>
        <v/>
      </c>
      <c r="I29">
        <f>IF(C29="","",C29-F29-H29)</f>
        <v/>
      </c>
    </row>
    <row r="30">
      <c r="A30" s="9" t="n"/>
      <c r="B30" s="9" t="n"/>
      <c r="C30" s="9" t="n"/>
      <c r="D30" s="9" t="n"/>
      <c r="E30" s="9" t="n"/>
      <c r="F30" s="9" t="n"/>
      <c r="G30" s="10" t="n"/>
      <c r="H30">
        <f>IF(C30="","",(C30-F30)*G30)</f>
        <v/>
      </c>
      <c r="I30">
        <f>IF(C30="","",C30-F30-H30)</f>
        <v/>
      </c>
    </row>
    <row r="31">
      <c r="A31" s="9" t="n"/>
      <c r="B31" s="9" t="n"/>
      <c r="C31" s="9" t="n"/>
      <c r="D31" s="9" t="n"/>
      <c r="E31" s="9" t="n"/>
      <c r="F31" s="9" t="n"/>
      <c r="G31" s="10" t="n"/>
      <c r="H31">
        <f>IF(C31="","",(C31-F31)*G31)</f>
        <v/>
      </c>
      <c r="I31">
        <f>IF(C31="","",C31-F31-H31)</f>
        <v/>
      </c>
    </row>
    <row r="32">
      <c r="A32" s="9" t="n"/>
      <c r="B32" s="9" t="n"/>
      <c r="C32" s="9" t="n"/>
      <c r="D32" s="9" t="n"/>
      <c r="E32" s="9" t="n"/>
      <c r="F32" s="9" t="n"/>
      <c r="G32" s="10" t="n"/>
      <c r="H32">
        <f>IF(C32="","",(C32-F32)*G32)</f>
        <v/>
      </c>
      <c r="I32">
        <f>IF(C32="","",C32-F32-H32)</f>
        <v/>
      </c>
    </row>
  </sheetData>
  <mergeCells count="1">
    <mergeCell ref="A1:I1"/>
  </mergeCells>
  <dataValidations count="1">
    <dataValidation sqref="E3 E4 E5 E6 E7 E8 E9 E10 E11 E12 E13 E14 E15 E16 E17 E18 E19 E20 E21 E22 E23 E24 E25 E26 E27 E28 E29 E30 E31 E32" showDropDown="0" showInputMessage="0" showErrorMessage="0" allowBlank="0" type="list">
      <formula1>"3,5,7"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3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" t="inlineStr">
        <is>
          <t>NOT tax, legal or investment advice. Educational template only. Consult a CPA and your county appraisal district.</t>
        </is>
      </c>
    </row>
    <row r="2">
      <c r="A2" t="inlineStr">
        <is>
          <t>First tax year:</t>
        </is>
      </c>
      <c r="B2" s="9">
        <f>MIN(Assets!D3:D32)</f>
        <v/>
      </c>
    </row>
    <row r="3">
      <c r="A3" s="5" t="inlineStr">
        <is>
          <t>Asset ID</t>
        </is>
      </c>
      <c r="B3" s="5">
        <f>$B$2+0</f>
        <v/>
      </c>
      <c r="C3" s="5">
        <f>$B$2+1</f>
        <v/>
      </c>
      <c r="D3" s="5">
        <f>$B$2+2</f>
        <v/>
      </c>
      <c r="E3" s="5">
        <f>$B$2+3</f>
        <v/>
      </c>
      <c r="F3" s="5">
        <f>$B$2+4</f>
        <v/>
      </c>
      <c r="G3" s="5">
        <f>$B$2+5</f>
        <v/>
      </c>
      <c r="H3" s="5">
        <f>$B$2+6</f>
        <v/>
      </c>
      <c r="I3" s="5">
        <f>$B$2+7</f>
        <v/>
      </c>
      <c r="J3" s="5">
        <f>$B$2+8</f>
        <v/>
      </c>
      <c r="K3" s="5">
        <f>$B$2+9</f>
        <v/>
      </c>
      <c r="L3" s="5" t="inlineStr">
        <is>
          <t>Total</t>
        </is>
      </c>
    </row>
    <row r="4">
      <c r="A4">
        <f>IF(Assets!A3="","",Assets!A3)</f>
        <v/>
      </c>
      <c r="B4">
        <f>IF(Assets!C3="","",IF(B$3&lt;Assets!D3,0,IF(B$3=Assets!D3,Assets!F3+Assets!H3,0)+IFERROR(Assets!I3*INDEX(MACRS!$B$3:$D$12,B$3-Assets!D3+1,MATCH(Assets!E3,{3,5,7},0)),0)))</f>
        <v/>
      </c>
      <c r="C4">
        <f>IF(Assets!C3="","",IF(C$3&lt;Assets!D3,0,IF(C$3=Assets!D3,Assets!F3+Assets!H3,0)+IFERROR(Assets!I3*INDEX(MACRS!$B$3:$D$12,C$3-Assets!D3+1,MATCH(Assets!E3,{3,5,7},0)),0)))</f>
        <v/>
      </c>
      <c r="D4">
        <f>IF(Assets!C3="","",IF(D$3&lt;Assets!D3,0,IF(D$3=Assets!D3,Assets!F3+Assets!H3,0)+IFERROR(Assets!I3*INDEX(MACRS!$B$3:$D$12,D$3-Assets!D3+1,MATCH(Assets!E3,{3,5,7},0)),0)))</f>
        <v/>
      </c>
      <c r="E4">
        <f>IF(Assets!C3="","",IF(E$3&lt;Assets!D3,0,IF(E$3=Assets!D3,Assets!F3+Assets!H3,0)+IFERROR(Assets!I3*INDEX(MACRS!$B$3:$D$12,E$3-Assets!D3+1,MATCH(Assets!E3,{3,5,7},0)),0)))</f>
        <v/>
      </c>
      <c r="F4">
        <f>IF(Assets!C3="","",IF(F$3&lt;Assets!D3,0,IF(F$3=Assets!D3,Assets!F3+Assets!H3,0)+IFERROR(Assets!I3*INDEX(MACRS!$B$3:$D$12,F$3-Assets!D3+1,MATCH(Assets!E3,{3,5,7},0)),0)))</f>
        <v/>
      </c>
      <c r="G4">
        <f>IF(Assets!C3="","",IF(G$3&lt;Assets!D3,0,IF(G$3=Assets!D3,Assets!F3+Assets!H3,0)+IFERROR(Assets!I3*INDEX(MACRS!$B$3:$D$12,G$3-Assets!D3+1,MATCH(Assets!E3,{3,5,7},0)),0)))</f>
        <v/>
      </c>
      <c r="H4">
        <f>IF(Assets!C3="","",IF(H$3&lt;Assets!D3,0,IF(H$3=Assets!D3,Assets!F3+Assets!H3,0)+IFERROR(Assets!I3*INDEX(MACRS!$B$3:$D$12,H$3-Assets!D3+1,MATCH(Assets!E3,{3,5,7},0)),0)))</f>
        <v/>
      </c>
      <c r="I4">
        <f>IF(Assets!C3="","",IF(I$3&lt;Assets!D3,0,IF(I$3=Assets!D3,Assets!F3+Assets!H3,0)+IFERROR(Assets!I3*INDEX(MACRS!$B$3:$D$12,I$3-Assets!D3+1,MATCH(Assets!E3,{3,5,7},0)),0)))</f>
        <v/>
      </c>
      <c r="J4">
        <f>IF(Assets!C3="","",IF(J$3&lt;Assets!D3,0,IF(J$3=Assets!D3,Assets!F3+Assets!H3,0)+IFERROR(Assets!I3*INDEX(MACRS!$B$3:$D$12,J$3-Assets!D3+1,MATCH(Assets!E3,{3,5,7},0)),0)))</f>
        <v/>
      </c>
      <c r="K4">
        <f>IF(Assets!C3="","",IF(K$3&lt;Assets!D3,0,IF(K$3=Assets!D3,Assets!F3+Assets!H3,0)+IFERROR(Assets!I3*INDEX(MACRS!$B$3:$D$12,K$3-Assets!D3+1,MATCH(Assets!E3,{3,5,7},0)),0)))</f>
        <v/>
      </c>
      <c r="L4">
        <f>IF(A4="","",SUM(B4:K4))</f>
        <v/>
      </c>
    </row>
    <row r="5">
      <c r="A5">
        <f>IF(Assets!A4="","",Assets!A4)</f>
        <v/>
      </c>
      <c r="B5">
        <f>IF(Assets!C4="","",IF(B$3&lt;Assets!D4,0,IF(B$3=Assets!D4,Assets!F4+Assets!H4,0)+IFERROR(Assets!I4*INDEX(MACRS!$B$3:$D$12,B$3-Assets!D4+1,MATCH(Assets!E4,{3,5,7},0)),0)))</f>
        <v/>
      </c>
      <c r="C5">
        <f>IF(Assets!C4="","",IF(C$3&lt;Assets!D4,0,IF(C$3=Assets!D4,Assets!F4+Assets!H4,0)+IFERROR(Assets!I4*INDEX(MACRS!$B$3:$D$12,C$3-Assets!D4+1,MATCH(Assets!E4,{3,5,7},0)),0)))</f>
        <v/>
      </c>
      <c r="D5">
        <f>IF(Assets!C4="","",IF(D$3&lt;Assets!D4,0,IF(D$3=Assets!D4,Assets!F4+Assets!H4,0)+IFERROR(Assets!I4*INDEX(MACRS!$B$3:$D$12,D$3-Assets!D4+1,MATCH(Assets!E4,{3,5,7},0)),0)))</f>
        <v/>
      </c>
      <c r="E5">
        <f>IF(Assets!C4="","",IF(E$3&lt;Assets!D4,0,IF(E$3=Assets!D4,Assets!F4+Assets!H4,0)+IFERROR(Assets!I4*INDEX(MACRS!$B$3:$D$12,E$3-Assets!D4+1,MATCH(Assets!E4,{3,5,7},0)),0)))</f>
        <v/>
      </c>
      <c r="F5">
        <f>IF(Assets!C4="","",IF(F$3&lt;Assets!D4,0,IF(F$3=Assets!D4,Assets!F4+Assets!H4,0)+IFERROR(Assets!I4*INDEX(MACRS!$B$3:$D$12,F$3-Assets!D4+1,MATCH(Assets!E4,{3,5,7},0)),0)))</f>
        <v/>
      </c>
      <c r="G5">
        <f>IF(Assets!C4="","",IF(G$3&lt;Assets!D4,0,IF(G$3=Assets!D4,Assets!F4+Assets!H4,0)+IFERROR(Assets!I4*INDEX(MACRS!$B$3:$D$12,G$3-Assets!D4+1,MATCH(Assets!E4,{3,5,7},0)),0)))</f>
        <v/>
      </c>
      <c r="H5">
        <f>IF(Assets!C4="","",IF(H$3&lt;Assets!D4,0,IF(H$3=Assets!D4,Assets!F4+Assets!H4,0)+IFERROR(Assets!I4*INDEX(MACRS!$B$3:$D$12,H$3-Assets!D4+1,MATCH(Assets!E4,{3,5,7},0)),0)))</f>
        <v/>
      </c>
      <c r="I5">
        <f>IF(Assets!C4="","",IF(I$3&lt;Assets!D4,0,IF(I$3=Assets!D4,Assets!F4+Assets!H4,0)+IFERROR(Assets!I4*INDEX(MACRS!$B$3:$D$12,I$3-Assets!D4+1,MATCH(Assets!E4,{3,5,7},0)),0)))</f>
        <v/>
      </c>
      <c r="J5">
        <f>IF(Assets!C4="","",IF(J$3&lt;Assets!D4,0,IF(J$3=Assets!D4,Assets!F4+Assets!H4,0)+IFERROR(Assets!I4*INDEX(MACRS!$B$3:$D$12,J$3-Assets!D4+1,MATCH(Assets!E4,{3,5,7},0)),0)))</f>
        <v/>
      </c>
      <c r="K5">
        <f>IF(Assets!C4="","",IF(K$3&lt;Assets!D4,0,IF(K$3=Assets!D4,Assets!F4+Assets!H4,0)+IFERROR(Assets!I4*INDEX(MACRS!$B$3:$D$12,K$3-Assets!D4+1,MATCH(Assets!E4,{3,5,7},0)),0)))</f>
        <v/>
      </c>
      <c r="L5">
        <f>IF(A5="","",SUM(B5:K5))</f>
        <v/>
      </c>
    </row>
    <row r="6">
      <c r="A6">
        <f>IF(Assets!A5="","",Assets!A5)</f>
        <v/>
      </c>
      <c r="B6">
        <f>IF(Assets!C5="","",IF(B$3&lt;Assets!D5,0,IF(B$3=Assets!D5,Assets!F5+Assets!H5,0)+IFERROR(Assets!I5*INDEX(MACRS!$B$3:$D$12,B$3-Assets!D5+1,MATCH(Assets!E5,{3,5,7},0)),0)))</f>
        <v/>
      </c>
      <c r="C6">
        <f>IF(Assets!C5="","",IF(C$3&lt;Assets!D5,0,IF(C$3=Assets!D5,Assets!F5+Assets!H5,0)+IFERROR(Assets!I5*INDEX(MACRS!$B$3:$D$12,C$3-Assets!D5+1,MATCH(Assets!E5,{3,5,7},0)),0)))</f>
        <v/>
      </c>
      <c r="D6">
        <f>IF(Assets!C5="","",IF(D$3&lt;Assets!D5,0,IF(D$3=Assets!D5,Assets!F5+Assets!H5,0)+IFERROR(Assets!I5*INDEX(MACRS!$B$3:$D$12,D$3-Assets!D5+1,MATCH(Assets!E5,{3,5,7},0)),0)))</f>
        <v/>
      </c>
      <c r="E6">
        <f>IF(Assets!C5="","",IF(E$3&lt;Assets!D5,0,IF(E$3=Assets!D5,Assets!F5+Assets!H5,0)+IFERROR(Assets!I5*INDEX(MACRS!$B$3:$D$12,E$3-Assets!D5+1,MATCH(Assets!E5,{3,5,7},0)),0)))</f>
        <v/>
      </c>
      <c r="F6">
        <f>IF(Assets!C5="","",IF(F$3&lt;Assets!D5,0,IF(F$3=Assets!D5,Assets!F5+Assets!H5,0)+IFERROR(Assets!I5*INDEX(MACRS!$B$3:$D$12,F$3-Assets!D5+1,MATCH(Assets!E5,{3,5,7},0)),0)))</f>
        <v/>
      </c>
      <c r="G6">
        <f>IF(Assets!C5="","",IF(G$3&lt;Assets!D5,0,IF(G$3=Assets!D5,Assets!F5+Assets!H5,0)+IFERROR(Assets!I5*INDEX(MACRS!$B$3:$D$12,G$3-Assets!D5+1,MATCH(Assets!E5,{3,5,7},0)),0)))</f>
        <v/>
      </c>
      <c r="H6">
        <f>IF(Assets!C5="","",IF(H$3&lt;Assets!D5,0,IF(H$3=Assets!D5,Assets!F5+Assets!H5,0)+IFERROR(Assets!I5*INDEX(MACRS!$B$3:$D$12,H$3-Assets!D5+1,MATCH(Assets!E5,{3,5,7},0)),0)))</f>
        <v/>
      </c>
      <c r="I6">
        <f>IF(Assets!C5="","",IF(I$3&lt;Assets!D5,0,IF(I$3=Assets!D5,Assets!F5+Assets!H5,0)+IFERROR(Assets!I5*INDEX(MACRS!$B$3:$D$12,I$3-Assets!D5+1,MATCH(Assets!E5,{3,5,7},0)),0)))</f>
        <v/>
      </c>
      <c r="J6">
        <f>IF(Assets!C5="","",IF(J$3&lt;Assets!D5,0,IF(J$3=Assets!D5,Assets!F5+Assets!H5,0)+IFERROR(Assets!I5*INDEX(MACRS!$B$3:$D$12,J$3-Assets!D5+1,MATCH(Assets!E5,{3,5,7},0)),0)))</f>
        <v/>
      </c>
      <c r="K6">
        <f>IF(Assets!C5="","",IF(K$3&lt;Assets!D5,0,IF(K$3=Assets!D5,Assets!F5+Assets!H5,0)+IFERROR(Assets!I5*INDEX(MACRS!$B$3:$D$12,K$3-Assets!D5+1,MATCH(Assets!E5,{3,5,7},0)),0)))</f>
        <v/>
      </c>
      <c r="L6">
        <f>IF(A6="","",SUM(B6:K6))</f>
        <v/>
      </c>
    </row>
    <row r="7">
      <c r="A7">
        <f>IF(Assets!A6="","",Assets!A6)</f>
        <v/>
      </c>
      <c r="B7">
        <f>IF(Assets!C6="","",IF(B$3&lt;Assets!D6,0,IF(B$3=Assets!D6,Assets!F6+Assets!H6,0)+IFERROR(Assets!I6*INDEX(MACRS!$B$3:$D$12,B$3-Assets!D6+1,MATCH(Assets!E6,{3,5,7},0)),0)))</f>
        <v/>
      </c>
      <c r="C7">
        <f>IF(Assets!C6="","",IF(C$3&lt;Assets!D6,0,IF(C$3=Assets!D6,Assets!F6+Assets!H6,0)+IFERROR(Assets!I6*INDEX(MACRS!$B$3:$D$12,C$3-Assets!D6+1,MATCH(Assets!E6,{3,5,7},0)),0)))</f>
        <v/>
      </c>
      <c r="D7">
        <f>IF(Assets!C6="","",IF(D$3&lt;Assets!D6,0,IF(D$3=Assets!D6,Assets!F6+Assets!H6,0)+IFERROR(Assets!I6*INDEX(MACRS!$B$3:$D$12,D$3-Assets!D6+1,MATCH(Assets!E6,{3,5,7},0)),0)))</f>
        <v/>
      </c>
      <c r="E7">
        <f>IF(Assets!C6="","",IF(E$3&lt;Assets!D6,0,IF(E$3=Assets!D6,Assets!F6+Assets!H6,0)+IFERROR(Assets!I6*INDEX(MACRS!$B$3:$D$12,E$3-Assets!D6+1,MATCH(Assets!E6,{3,5,7},0)),0)))</f>
        <v/>
      </c>
      <c r="F7">
        <f>IF(Assets!C6="","",IF(F$3&lt;Assets!D6,0,IF(F$3=Assets!D6,Assets!F6+Assets!H6,0)+IFERROR(Assets!I6*INDEX(MACRS!$B$3:$D$12,F$3-Assets!D6+1,MATCH(Assets!E6,{3,5,7},0)),0)))</f>
        <v/>
      </c>
      <c r="G7">
        <f>IF(Assets!C6="","",IF(G$3&lt;Assets!D6,0,IF(G$3=Assets!D6,Assets!F6+Assets!H6,0)+IFERROR(Assets!I6*INDEX(MACRS!$B$3:$D$12,G$3-Assets!D6+1,MATCH(Assets!E6,{3,5,7},0)),0)))</f>
        <v/>
      </c>
      <c r="H7">
        <f>IF(Assets!C6="","",IF(H$3&lt;Assets!D6,0,IF(H$3=Assets!D6,Assets!F6+Assets!H6,0)+IFERROR(Assets!I6*INDEX(MACRS!$B$3:$D$12,H$3-Assets!D6+1,MATCH(Assets!E6,{3,5,7},0)),0)))</f>
        <v/>
      </c>
      <c r="I7">
        <f>IF(Assets!C6="","",IF(I$3&lt;Assets!D6,0,IF(I$3=Assets!D6,Assets!F6+Assets!H6,0)+IFERROR(Assets!I6*INDEX(MACRS!$B$3:$D$12,I$3-Assets!D6+1,MATCH(Assets!E6,{3,5,7},0)),0)))</f>
        <v/>
      </c>
      <c r="J7">
        <f>IF(Assets!C6="","",IF(J$3&lt;Assets!D6,0,IF(J$3=Assets!D6,Assets!F6+Assets!H6,0)+IFERROR(Assets!I6*INDEX(MACRS!$B$3:$D$12,J$3-Assets!D6+1,MATCH(Assets!E6,{3,5,7},0)),0)))</f>
        <v/>
      </c>
      <c r="K7">
        <f>IF(Assets!C6="","",IF(K$3&lt;Assets!D6,0,IF(K$3=Assets!D6,Assets!F6+Assets!H6,0)+IFERROR(Assets!I6*INDEX(MACRS!$B$3:$D$12,K$3-Assets!D6+1,MATCH(Assets!E6,{3,5,7},0)),0)))</f>
        <v/>
      </c>
      <c r="L7">
        <f>IF(A7="","",SUM(B7:K7))</f>
        <v/>
      </c>
    </row>
    <row r="8">
      <c r="A8">
        <f>IF(Assets!A7="","",Assets!A7)</f>
        <v/>
      </c>
      <c r="B8">
        <f>IF(Assets!C7="","",IF(B$3&lt;Assets!D7,0,IF(B$3=Assets!D7,Assets!F7+Assets!H7,0)+IFERROR(Assets!I7*INDEX(MACRS!$B$3:$D$12,B$3-Assets!D7+1,MATCH(Assets!E7,{3,5,7},0)),0)))</f>
        <v/>
      </c>
      <c r="C8">
        <f>IF(Assets!C7="","",IF(C$3&lt;Assets!D7,0,IF(C$3=Assets!D7,Assets!F7+Assets!H7,0)+IFERROR(Assets!I7*INDEX(MACRS!$B$3:$D$12,C$3-Assets!D7+1,MATCH(Assets!E7,{3,5,7},0)),0)))</f>
        <v/>
      </c>
      <c r="D8">
        <f>IF(Assets!C7="","",IF(D$3&lt;Assets!D7,0,IF(D$3=Assets!D7,Assets!F7+Assets!H7,0)+IFERROR(Assets!I7*INDEX(MACRS!$B$3:$D$12,D$3-Assets!D7+1,MATCH(Assets!E7,{3,5,7},0)),0)))</f>
        <v/>
      </c>
      <c r="E8">
        <f>IF(Assets!C7="","",IF(E$3&lt;Assets!D7,0,IF(E$3=Assets!D7,Assets!F7+Assets!H7,0)+IFERROR(Assets!I7*INDEX(MACRS!$B$3:$D$12,E$3-Assets!D7+1,MATCH(Assets!E7,{3,5,7},0)),0)))</f>
        <v/>
      </c>
      <c r="F8">
        <f>IF(Assets!C7="","",IF(F$3&lt;Assets!D7,0,IF(F$3=Assets!D7,Assets!F7+Assets!H7,0)+IFERROR(Assets!I7*INDEX(MACRS!$B$3:$D$12,F$3-Assets!D7+1,MATCH(Assets!E7,{3,5,7},0)),0)))</f>
        <v/>
      </c>
      <c r="G8">
        <f>IF(Assets!C7="","",IF(G$3&lt;Assets!D7,0,IF(G$3=Assets!D7,Assets!F7+Assets!H7,0)+IFERROR(Assets!I7*INDEX(MACRS!$B$3:$D$12,G$3-Assets!D7+1,MATCH(Assets!E7,{3,5,7},0)),0)))</f>
        <v/>
      </c>
      <c r="H8">
        <f>IF(Assets!C7="","",IF(H$3&lt;Assets!D7,0,IF(H$3=Assets!D7,Assets!F7+Assets!H7,0)+IFERROR(Assets!I7*INDEX(MACRS!$B$3:$D$12,H$3-Assets!D7+1,MATCH(Assets!E7,{3,5,7},0)),0)))</f>
        <v/>
      </c>
      <c r="I8">
        <f>IF(Assets!C7="","",IF(I$3&lt;Assets!D7,0,IF(I$3=Assets!D7,Assets!F7+Assets!H7,0)+IFERROR(Assets!I7*INDEX(MACRS!$B$3:$D$12,I$3-Assets!D7+1,MATCH(Assets!E7,{3,5,7},0)),0)))</f>
        <v/>
      </c>
      <c r="J8">
        <f>IF(Assets!C7="","",IF(J$3&lt;Assets!D7,0,IF(J$3=Assets!D7,Assets!F7+Assets!H7,0)+IFERROR(Assets!I7*INDEX(MACRS!$B$3:$D$12,J$3-Assets!D7+1,MATCH(Assets!E7,{3,5,7},0)),0)))</f>
        <v/>
      </c>
      <c r="K8">
        <f>IF(Assets!C7="","",IF(K$3&lt;Assets!D7,0,IF(K$3=Assets!D7,Assets!F7+Assets!H7,0)+IFERROR(Assets!I7*INDEX(MACRS!$B$3:$D$12,K$3-Assets!D7+1,MATCH(Assets!E7,{3,5,7},0)),0)))</f>
        <v/>
      </c>
      <c r="L8">
        <f>IF(A8="","",SUM(B8:K8))</f>
        <v/>
      </c>
    </row>
    <row r="9">
      <c r="A9">
        <f>IF(Assets!A8="","",Assets!A8)</f>
        <v/>
      </c>
      <c r="B9">
        <f>IF(Assets!C8="","",IF(B$3&lt;Assets!D8,0,IF(B$3=Assets!D8,Assets!F8+Assets!H8,0)+IFERROR(Assets!I8*INDEX(MACRS!$B$3:$D$12,B$3-Assets!D8+1,MATCH(Assets!E8,{3,5,7},0)),0)))</f>
        <v/>
      </c>
      <c r="C9">
        <f>IF(Assets!C8="","",IF(C$3&lt;Assets!D8,0,IF(C$3=Assets!D8,Assets!F8+Assets!H8,0)+IFERROR(Assets!I8*INDEX(MACRS!$B$3:$D$12,C$3-Assets!D8+1,MATCH(Assets!E8,{3,5,7},0)),0)))</f>
        <v/>
      </c>
      <c r="D9">
        <f>IF(Assets!C8="","",IF(D$3&lt;Assets!D8,0,IF(D$3=Assets!D8,Assets!F8+Assets!H8,0)+IFERROR(Assets!I8*INDEX(MACRS!$B$3:$D$12,D$3-Assets!D8+1,MATCH(Assets!E8,{3,5,7},0)),0)))</f>
        <v/>
      </c>
      <c r="E9">
        <f>IF(Assets!C8="","",IF(E$3&lt;Assets!D8,0,IF(E$3=Assets!D8,Assets!F8+Assets!H8,0)+IFERROR(Assets!I8*INDEX(MACRS!$B$3:$D$12,E$3-Assets!D8+1,MATCH(Assets!E8,{3,5,7},0)),0)))</f>
        <v/>
      </c>
      <c r="F9">
        <f>IF(Assets!C8="","",IF(F$3&lt;Assets!D8,0,IF(F$3=Assets!D8,Assets!F8+Assets!H8,0)+IFERROR(Assets!I8*INDEX(MACRS!$B$3:$D$12,F$3-Assets!D8+1,MATCH(Assets!E8,{3,5,7},0)),0)))</f>
        <v/>
      </c>
      <c r="G9">
        <f>IF(Assets!C8="","",IF(G$3&lt;Assets!D8,0,IF(G$3=Assets!D8,Assets!F8+Assets!H8,0)+IFERROR(Assets!I8*INDEX(MACRS!$B$3:$D$12,G$3-Assets!D8+1,MATCH(Assets!E8,{3,5,7},0)),0)))</f>
        <v/>
      </c>
      <c r="H9">
        <f>IF(Assets!C8="","",IF(H$3&lt;Assets!D8,0,IF(H$3=Assets!D8,Assets!F8+Assets!H8,0)+IFERROR(Assets!I8*INDEX(MACRS!$B$3:$D$12,H$3-Assets!D8+1,MATCH(Assets!E8,{3,5,7},0)),0)))</f>
        <v/>
      </c>
      <c r="I9">
        <f>IF(Assets!C8="","",IF(I$3&lt;Assets!D8,0,IF(I$3=Assets!D8,Assets!F8+Assets!H8,0)+IFERROR(Assets!I8*INDEX(MACRS!$B$3:$D$12,I$3-Assets!D8+1,MATCH(Assets!E8,{3,5,7},0)),0)))</f>
        <v/>
      </c>
      <c r="J9">
        <f>IF(Assets!C8="","",IF(J$3&lt;Assets!D8,0,IF(J$3=Assets!D8,Assets!F8+Assets!H8,0)+IFERROR(Assets!I8*INDEX(MACRS!$B$3:$D$12,J$3-Assets!D8+1,MATCH(Assets!E8,{3,5,7},0)),0)))</f>
        <v/>
      </c>
      <c r="K9">
        <f>IF(Assets!C8="","",IF(K$3&lt;Assets!D8,0,IF(K$3=Assets!D8,Assets!F8+Assets!H8,0)+IFERROR(Assets!I8*INDEX(MACRS!$B$3:$D$12,K$3-Assets!D8+1,MATCH(Assets!E8,{3,5,7},0)),0)))</f>
        <v/>
      </c>
      <c r="L9">
        <f>IF(A9="","",SUM(B9:K9))</f>
        <v/>
      </c>
    </row>
    <row r="10">
      <c r="A10">
        <f>IF(Assets!A9="","",Assets!A9)</f>
        <v/>
      </c>
      <c r="B10">
        <f>IF(Assets!C9="","",IF(B$3&lt;Assets!D9,0,IF(B$3=Assets!D9,Assets!F9+Assets!H9,0)+IFERROR(Assets!I9*INDEX(MACRS!$B$3:$D$12,B$3-Assets!D9+1,MATCH(Assets!E9,{3,5,7},0)),0)))</f>
        <v/>
      </c>
      <c r="C10">
        <f>IF(Assets!C9="","",IF(C$3&lt;Assets!D9,0,IF(C$3=Assets!D9,Assets!F9+Assets!H9,0)+IFERROR(Assets!I9*INDEX(MACRS!$B$3:$D$12,C$3-Assets!D9+1,MATCH(Assets!E9,{3,5,7},0)),0)))</f>
        <v/>
      </c>
      <c r="D10">
        <f>IF(Assets!C9="","",IF(D$3&lt;Assets!D9,0,IF(D$3=Assets!D9,Assets!F9+Assets!H9,0)+IFERROR(Assets!I9*INDEX(MACRS!$B$3:$D$12,D$3-Assets!D9+1,MATCH(Assets!E9,{3,5,7},0)),0)))</f>
        <v/>
      </c>
      <c r="E10">
        <f>IF(Assets!C9="","",IF(E$3&lt;Assets!D9,0,IF(E$3=Assets!D9,Assets!F9+Assets!H9,0)+IFERROR(Assets!I9*INDEX(MACRS!$B$3:$D$12,E$3-Assets!D9+1,MATCH(Assets!E9,{3,5,7},0)),0)))</f>
        <v/>
      </c>
      <c r="F10">
        <f>IF(Assets!C9="","",IF(F$3&lt;Assets!D9,0,IF(F$3=Assets!D9,Assets!F9+Assets!H9,0)+IFERROR(Assets!I9*INDEX(MACRS!$B$3:$D$12,F$3-Assets!D9+1,MATCH(Assets!E9,{3,5,7},0)),0)))</f>
        <v/>
      </c>
      <c r="G10">
        <f>IF(Assets!C9="","",IF(G$3&lt;Assets!D9,0,IF(G$3=Assets!D9,Assets!F9+Assets!H9,0)+IFERROR(Assets!I9*INDEX(MACRS!$B$3:$D$12,G$3-Assets!D9+1,MATCH(Assets!E9,{3,5,7},0)),0)))</f>
        <v/>
      </c>
      <c r="H10">
        <f>IF(Assets!C9="","",IF(H$3&lt;Assets!D9,0,IF(H$3=Assets!D9,Assets!F9+Assets!H9,0)+IFERROR(Assets!I9*INDEX(MACRS!$B$3:$D$12,H$3-Assets!D9+1,MATCH(Assets!E9,{3,5,7},0)),0)))</f>
        <v/>
      </c>
      <c r="I10">
        <f>IF(Assets!C9="","",IF(I$3&lt;Assets!D9,0,IF(I$3=Assets!D9,Assets!F9+Assets!H9,0)+IFERROR(Assets!I9*INDEX(MACRS!$B$3:$D$12,I$3-Assets!D9+1,MATCH(Assets!E9,{3,5,7},0)),0)))</f>
        <v/>
      </c>
      <c r="J10">
        <f>IF(Assets!C9="","",IF(J$3&lt;Assets!D9,0,IF(J$3=Assets!D9,Assets!F9+Assets!H9,0)+IFERROR(Assets!I9*INDEX(MACRS!$B$3:$D$12,J$3-Assets!D9+1,MATCH(Assets!E9,{3,5,7},0)),0)))</f>
        <v/>
      </c>
      <c r="K10">
        <f>IF(Assets!C9="","",IF(K$3&lt;Assets!D9,0,IF(K$3=Assets!D9,Assets!F9+Assets!H9,0)+IFERROR(Assets!I9*INDEX(MACRS!$B$3:$D$12,K$3-Assets!D9+1,MATCH(Assets!E9,{3,5,7},0)),0)))</f>
        <v/>
      </c>
      <c r="L10">
        <f>IF(A10="","",SUM(B10:K10))</f>
        <v/>
      </c>
    </row>
    <row r="11">
      <c r="A11">
        <f>IF(Assets!A10="","",Assets!A10)</f>
        <v/>
      </c>
      <c r="B11">
        <f>IF(Assets!C10="","",IF(B$3&lt;Assets!D10,0,IF(B$3=Assets!D10,Assets!F10+Assets!H10,0)+IFERROR(Assets!I10*INDEX(MACRS!$B$3:$D$12,B$3-Assets!D10+1,MATCH(Assets!E10,{3,5,7},0)),0)))</f>
        <v/>
      </c>
      <c r="C11">
        <f>IF(Assets!C10="","",IF(C$3&lt;Assets!D10,0,IF(C$3=Assets!D10,Assets!F10+Assets!H10,0)+IFERROR(Assets!I10*INDEX(MACRS!$B$3:$D$12,C$3-Assets!D10+1,MATCH(Assets!E10,{3,5,7},0)),0)))</f>
        <v/>
      </c>
      <c r="D11">
        <f>IF(Assets!C10="","",IF(D$3&lt;Assets!D10,0,IF(D$3=Assets!D10,Assets!F10+Assets!H10,0)+IFERROR(Assets!I10*INDEX(MACRS!$B$3:$D$12,D$3-Assets!D10+1,MATCH(Assets!E10,{3,5,7},0)),0)))</f>
        <v/>
      </c>
      <c r="E11">
        <f>IF(Assets!C10="","",IF(E$3&lt;Assets!D10,0,IF(E$3=Assets!D10,Assets!F10+Assets!H10,0)+IFERROR(Assets!I10*INDEX(MACRS!$B$3:$D$12,E$3-Assets!D10+1,MATCH(Assets!E10,{3,5,7},0)),0)))</f>
        <v/>
      </c>
      <c r="F11">
        <f>IF(Assets!C10="","",IF(F$3&lt;Assets!D10,0,IF(F$3=Assets!D10,Assets!F10+Assets!H10,0)+IFERROR(Assets!I10*INDEX(MACRS!$B$3:$D$12,F$3-Assets!D10+1,MATCH(Assets!E10,{3,5,7},0)),0)))</f>
        <v/>
      </c>
      <c r="G11">
        <f>IF(Assets!C10="","",IF(G$3&lt;Assets!D10,0,IF(G$3=Assets!D10,Assets!F10+Assets!H10,0)+IFERROR(Assets!I10*INDEX(MACRS!$B$3:$D$12,G$3-Assets!D10+1,MATCH(Assets!E10,{3,5,7},0)),0)))</f>
        <v/>
      </c>
      <c r="H11">
        <f>IF(Assets!C10="","",IF(H$3&lt;Assets!D10,0,IF(H$3=Assets!D10,Assets!F10+Assets!H10,0)+IFERROR(Assets!I10*INDEX(MACRS!$B$3:$D$12,H$3-Assets!D10+1,MATCH(Assets!E10,{3,5,7},0)),0)))</f>
        <v/>
      </c>
      <c r="I11">
        <f>IF(Assets!C10="","",IF(I$3&lt;Assets!D10,0,IF(I$3=Assets!D10,Assets!F10+Assets!H10,0)+IFERROR(Assets!I10*INDEX(MACRS!$B$3:$D$12,I$3-Assets!D10+1,MATCH(Assets!E10,{3,5,7},0)),0)))</f>
        <v/>
      </c>
      <c r="J11">
        <f>IF(Assets!C10="","",IF(J$3&lt;Assets!D10,0,IF(J$3=Assets!D10,Assets!F10+Assets!H10,0)+IFERROR(Assets!I10*INDEX(MACRS!$B$3:$D$12,J$3-Assets!D10+1,MATCH(Assets!E10,{3,5,7},0)),0)))</f>
        <v/>
      </c>
      <c r="K11">
        <f>IF(Assets!C10="","",IF(K$3&lt;Assets!D10,0,IF(K$3=Assets!D10,Assets!F10+Assets!H10,0)+IFERROR(Assets!I10*INDEX(MACRS!$B$3:$D$12,K$3-Assets!D10+1,MATCH(Assets!E10,{3,5,7},0)),0)))</f>
        <v/>
      </c>
      <c r="L11">
        <f>IF(A11="","",SUM(B11:K11))</f>
        <v/>
      </c>
    </row>
    <row r="12">
      <c r="A12">
        <f>IF(Assets!A11="","",Assets!A11)</f>
        <v/>
      </c>
      <c r="B12">
        <f>IF(Assets!C11="","",IF(B$3&lt;Assets!D11,0,IF(B$3=Assets!D11,Assets!F11+Assets!H11,0)+IFERROR(Assets!I11*INDEX(MACRS!$B$3:$D$12,B$3-Assets!D11+1,MATCH(Assets!E11,{3,5,7},0)),0)))</f>
        <v/>
      </c>
      <c r="C12">
        <f>IF(Assets!C11="","",IF(C$3&lt;Assets!D11,0,IF(C$3=Assets!D11,Assets!F11+Assets!H11,0)+IFERROR(Assets!I11*INDEX(MACRS!$B$3:$D$12,C$3-Assets!D11+1,MATCH(Assets!E11,{3,5,7},0)),0)))</f>
        <v/>
      </c>
      <c r="D12">
        <f>IF(Assets!C11="","",IF(D$3&lt;Assets!D11,0,IF(D$3=Assets!D11,Assets!F11+Assets!H11,0)+IFERROR(Assets!I11*INDEX(MACRS!$B$3:$D$12,D$3-Assets!D11+1,MATCH(Assets!E11,{3,5,7},0)),0)))</f>
        <v/>
      </c>
      <c r="E12">
        <f>IF(Assets!C11="","",IF(E$3&lt;Assets!D11,0,IF(E$3=Assets!D11,Assets!F11+Assets!H11,0)+IFERROR(Assets!I11*INDEX(MACRS!$B$3:$D$12,E$3-Assets!D11+1,MATCH(Assets!E11,{3,5,7},0)),0)))</f>
        <v/>
      </c>
      <c r="F12">
        <f>IF(Assets!C11="","",IF(F$3&lt;Assets!D11,0,IF(F$3=Assets!D11,Assets!F11+Assets!H11,0)+IFERROR(Assets!I11*INDEX(MACRS!$B$3:$D$12,F$3-Assets!D11+1,MATCH(Assets!E11,{3,5,7},0)),0)))</f>
        <v/>
      </c>
      <c r="G12">
        <f>IF(Assets!C11="","",IF(G$3&lt;Assets!D11,0,IF(G$3=Assets!D11,Assets!F11+Assets!H11,0)+IFERROR(Assets!I11*INDEX(MACRS!$B$3:$D$12,G$3-Assets!D11+1,MATCH(Assets!E11,{3,5,7},0)),0)))</f>
        <v/>
      </c>
      <c r="H12">
        <f>IF(Assets!C11="","",IF(H$3&lt;Assets!D11,0,IF(H$3=Assets!D11,Assets!F11+Assets!H11,0)+IFERROR(Assets!I11*INDEX(MACRS!$B$3:$D$12,H$3-Assets!D11+1,MATCH(Assets!E11,{3,5,7},0)),0)))</f>
        <v/>
      </c>
      <c r="I12">
        <f>IF(Assets!C11="","",IF(I$3&lt;Assets!D11,0,IF(I$3=Assets!D11,Assets!F11+Assets!H11,0)+IFERROR(Assets!I11*INDEX(MACRS!$B$3:$D$12,I$3-Assets!D11+1,MATCH(Assets!E11,{3,5,7},0)),0)))</f>
        <v/>
      </c>
      <c r="J12">
        <f>IF(Assets!C11="","",IF(J$3&lt;Assets!D11,0,IF(J$3=Assets!D11,Assets!F11+Assets!H11,0)+IFERROR(Assets!I11*INDEX(MACRS!$B$3:$D$12,J$3-Assets!D11+1,MATCH(Assets!E11,{3,5,7},0)),0)))</f>
        <v/>
      </c>
      <c r="K12">
        <f>IF(Assets!C11="","",IF(K$3&lt;Assets!D11,0,IF(K$3=Assets!D11,Assets!F11+Assets!H11,0)+IFERROR(Assets!I11*INDEX(MACRS!$B$3:$D$12,K$3-Assets!D11+1,MATCH(Assets!E11,{3,5,7},0)),0)))</f>
        <v/>
      </c>
      <c r="L12">
        <f>IF(A12="","",SUM(B12:K12))</f>
        <v/>
      </c>
    </row>
    <row r="13">
      <c r="A13">
        <f>IF(Assets!A12="","",Assets!A12)</f>
        <v/>
      </c>
      <c r="B13">
        <f>IF(Assets!C12="","",IF(B$3&lt;Assets!D12,0,IF(B$3=Assets!D12,Assets!F12+Assets!H12,0)+IFERROR(Assets!I12*INDEX(MACRS!$B$3:$D$12,B$3-Assets!D12+1,MATCH(Assets!E12,{3,5,7},0)),0)))</f>
        <v/>
      </c>
      <c r="C13">
        <f>IF(Assets!C12="","",IF(C$3&lt;Assets!D12,0,IF(C$3=Assets!D12,Assets!F12+Assets!H12,0)+IFERROR(Assets!I12*INDEX(MACRS!$B$3:$D$12,C$3-Assets!D12+1,MATCH(Assets!E12,{3,5,7},0)),0)))</f>
        <v/>
      </c>
      <c r="D13">
        <f>IF(Assets!C12="","",IF(D$3&lt;Assets!D12,0,IF(D$3=Assets!D12,Assets!F12+Assets!H12,0)+IFERROR(Assets!I12*INDEX(MACRS!$B$3:$D$12,D$3-Assets!D12+1,MATCH(Assets!E12,{3,5,7},0)),0)))</f>
        <v/>
      </c>
      <c r="E13">
        <f>IF(Assets!C12="","",IF(E$3&lt;Assets!D12,0,IF(E$3=Assets!D12,Assets!F12+Assets!H12,0)+IFERROR(Assets!I12*INDEX(MACRS!$B$3:$D$12,E$3-Assets!D12+1,MATCH(Assets!E12,{3,5,7},0)),0)))</f>
        <v/>
      </c>
      <c r="F13">
        <f>IF(Assets!C12="","",IF(F$3&lt;Assets!D12,0,IF(F$3=Assets!D12,Assets!F12+Assets!H12,0)+IFERROR(Assets!I12*INDEX(MACRS!$B$3:$D$12,F$3-Assets!D12+1,MATCH(Assets!E12,{3,5,7},0)),0)))</f>
        <v/>
      </c>
      <c r="G13">
        <f>IF(Assets!C12="","",IF(G$3&lt;Assets!D12,0,IF(G$3=Assets!D12,Assets!F12+Assets!H12,0)+IFERROR(Assets!I12*INDEX(MACRS!$B$3:$D$12,G$3-Assets!D12+1,MATCH(Assets!E12,{3,5,7},0)),0)))</f>
        <v/>
      </c>
      <c r="H13">
        <f>IF(Assets!C12="","",IF(H$3&lt;Assets!D12,0,IF(H$3=Assets!D12,Assets!F12+Assets!H12,0)+IFERROR(Assets!I12*INDEX(MACRS!$B$3:$D$12,H$3-Assets!D12+1,MATCH(Assets!E12,{3,5,7},0)),0)))</f>
        <v/>
      </c>
      <c r="I13">
        <f>IF(Assets!C12="","",IF(I$3&lt;Assets!D12,0,IF(I$3=Assets!D12,Assets!F12+Assets!H12,0)+IFERROR(Assets!I12*INDEX(MACRS!$B$3:$D$12,I$3-Assets!D12+1,MATCH(Assets!E12,{3,5,7},0)),0)))</f>
        <v/>
      </c>
      <c r="J13">
        <f>IF(Assets!C12="","",IF(J$3&lt;Assets!D12,0,IF(J$3=Assets!D12,Assets!F12+Assets!H12,0)+IFERROR(Assets!I12*INDEX(MACRS!$B$3:$D$12,J$3-Assets!D12+1,MATCH(Assets!E12,{3,5,7},0)),0)))</f>
        <v/>
      </c>
      <c r="K13">
        <f>IF(Assets!C12="","",IF(K$3&lt;Assets!D12,0,IF(K$3=Assets!D12,Assets!F12+Assets!H12,0)+IFERROR(Assets!I12*INDEX(MACRS!$B$3:$D$12,K$3-Assets!D12+1,MATCH(Assets!E12,{3,5,7},0)),0)))</f>
        <v/>
      </c>
      <c r="L13">
        <f>IF(A13="","",SUM(B13:K13))</f>
        <v/>
      </c>
    </row>
    <row r="14">
      <c r="A14">
        <f>IF(Assets!A13="","",Assets!A13)</f>
        <v/>
      </c>
      <c r="B14">
        <f>IF(Assets!C13="","",IF(B$3&lt;Assets!D13,0,IF(B$3=Assets!D13,Assets!F13+Assets!H13,0)+IFERROR(Assets!I13*INDEX(MACRS!$B$3:$D$12,B$3-Assets!D13+1,MATCH(Assets!E13,{3,5,7},0)),0)))</f>
        <v/>
      </c>
      <c r="C14">
        <f>IF(Assets!C13="","",IF(C$3&lt;Assets!D13,0,IF(C$3=Assets!D13,Assets!F13+Assets!H13,0)+IFERROR(Assets!I13*INDEX(MACRS!$B$3:$D$12,C$3-Assets!D13+1,MATCH(Assets!E13,{3,5,7},0)),0)))</f>
        <v/>
      </c>
      <c r="D14">
        <f>IF(Assets!C13="","",IF(D$3&lt;Assets!D13,0,IF(D$3=Assets!D13,Assets!F13+Assets!H13,0)+IFERROR(Assets!I13*INDEX(MACRS!$B$3:$D$12,D$3-Assets!D13+1,MATCH(Assets!E13,{3,5,7},0)),0)))</f>
        <v/>
      </c>
      <c r="E14">
        <f>IF(Assets!C13="","",IF(E$3&lt;Assets!D13,0,IF(E$3=Assets!D13,Assets!F13+Assets!H13,0)+IFERROR(Assets!I13*INDEX(MACRS!$B$3:$D$12,E$3-Assets!D13+1,MATCH(Assets!E13,{3,5,7},0)),0)))</f>
        <v/>
      </c>
      <c r="F14">
        <f>IF(Assets!C13="","",IF(F$3&lt;Assets!D13,0,IF(F$3=Assets!D13,Assets!F13+Assets!H13,0)+IFERROR(Assets!I13*INDEX(MACRS!$B$3:$D$12,F$3-Assets!D13+1,MATCH(Assets!E13,{3,5,7},0)),0)))</f>
        <v/>
      </c>
      <c r="G14">
        <f>IF(Assets!C13="","",IF(G$3&lt;Assets!D13,0,IF(G$3=Assets!D13,Assets!F13+Assets!H13,0)+IFERROR(Assets!I13*INDEX(MACRS!$B$3:$D$12,G$3-Assets!D13+1,MATCH(Assets!E13,{3,5,7},0)),0)))</f>
        <v/>
      </c>
      <c r="H14">
        <f>IF(Assets!C13="","",IF(H$3&lt;Assets!D13,0,IF(H$3=Assets!D13,Assets!F13+Assets!H13,0)+IFERROR(Assets!I13*INDEX(MACRS!$B$3:$D$12,H$3-Assets!D13+1,MATCH(Assets!E13,{3,5,7},0)),0)))</f>
        <v/>
      </c>
      <c r="I14">
        <f>IF(Assets!C13="","",IF(I$3&lt;Assets!D13,0,IF(I$3=Assets!D13,Assets!F13+Assets!H13,0)+IFERROR(Assets!I13*INDEX(MACRS!$B$3:$D$12,I$3-Assets!D13+1,MATCH(Assets!E13,{3,5,7},0)),0)))</f>
        <v/>
      </c>
      <c r="J14">
        <f>IF(Assets!C13="","",IF(J$3&lt;Assets!D13,0,IF(J$3=Assets!D13,Assets!F13+Assets!H13,0)+IFERROR(Assets!I13*INDEX(MACRS!$B$3:$D$12,J$3-Assets!D13+1,MATCH(Assets!E13,{3,5,7},0)),0)))</f>
        <v/>
      </c>
      <c r="K14">
        <f>IF(Assets!C13="","",IF(K$3&lt;Assets!D13,0,IF(K$3=Assets!D13,Assets!F13+Assets!H13,0)+IFERROR(Assets!I13*INDEX(MACRS!$B$3:$D$12,K$3-Assets!D13+1,MATCH(Assets!E13,{3,5,7},0)),0)))</f>
        <v/>
      </c>
      <c r="L14">
        <f>IF(A14="","",SUM(B14:K14))</f>
        <v/>
      </c>
    </row>
    <row r="15">
      <c r="A15">
        <f>IF(Assets!A14="","",Assets!A14)</f>
        <v/>
      </c>
      <c r="B15">
        <f>IF(Assets!C14="","",IF(B$3&lt;Assets!D14,0,IF(B$3=Assets!D14,Assets!F14+Assets!H14,0)+IFERROR(Assets!I14*INDEX(MACRS!$B$3:$D$12,B$3-Assets!D14+1,MATCH(Assets!E14,{3,5,7},0)),0)))</f>
        <v/>
      </c>
      <c r="C15">
        <f>IF(Assets!C14="","",IF(C$3&lt;Assets!D14,0,IF(C$3=Assets!D14,Assets!F14+Assets!H14,0)+IFERROR(Assets!I14*INDEX(MACRS!$B$3:$D$12,C$3-Assets!D14+1,MATCH(Assets!E14,{3,5,7},0)),0)))</f>
        <v/>
      </c>
      <c r="D15">
        <f>IF(Assets!C14="","",IF(D$3&lt;Assets!D14,0,IF(D$3=Assets!D14,Assets!F14+Assets!H14,0)+IFERROR(Assets!I14*INDEX(MACRS!$B$3:$D$12,D$3-Assets!D14+1,MATCH(Assets!E14,{3,5,7},0)),0)))</f>
        <v/>
      </c>
      <c r="E15">
        <f>IF(Assets!C14="","",IF(E$3&lt;Assets!D14,0,IF(E$3=Assets!D14,Assets!F14+Assets!H14,0)+IFERROR(Assets!I14*INDEX(MACRS!$B$3:$D$12,E$3-Assets!D14+1,MATCH(Assets!E14,{3,5,7},0)),0)))</f>
        <v/>
      </c>
      <c r="F15">
        <f>IF(Assets!C14="","",IF(F$3&lt;Assets!D14,0,IF(F$3=Assets!D14,Assets!F14+Assets!H14,0)+IFERROR(Assets!I14*INDEX(MACRS!$B$3:$D$12,F$3-Assets!D14+1,MATCH(Assets!E14,{3,5,7},0)),0)))</f>
        <v/>
      </c>
      <c r="G15">
        <f>IF(Assets!C14="","",IF(G$3&lt;Assets!D14,0,IF(G$3=Assets!D14,Assets!F14+Assets!H14,0)+IFERROR(Assets!I14*INDEX(MACRS!$B$3:$D$12,G$3-Assets!D14+1,MATCH(Assets!E14,{3,5,7},0)),0)))</f>
        <v/>
      </c>
      <c r="H15">
        <f>IF(Assets!C14="","",IF(H$3&lt;Assets!D14,0,IF(H$3=Assets!D14,Assets!F14+Assets!H14,0)+IFERROR(Assets!I14*INDEX(MACRS!$B$3:$D$12,H$3-Assets!D14+1,MATCH(Assets!E14,{3,5,7},0)),0)))</f>
        <v/>
      </c>
      <c r="I15">
        <f>IF(Assets!C14="","",IF(I$3&lt;Assets!D14,0,IF(I$3=Assets!D14,Assets!F14+Assets!H14,0)+IFERROR(Assets!I14*INDEX(MACRS!$B$3:$D$12,I$3-Assets!D14+1,MATCH(Assets!E14,{3,5,7},0)),0)))</f>
        <v/>
      </c>
      <c r="J15">
        <f>IF(Assets!C14="","",IF(J$3&lt;Assets!D14,0,IF(J$3=Assets!D14,Assets!F14+Assets!H14,0)+IFERROR(Assets!I14*INDEX(MACRS!$B$3:$D$12,J$3-Assets!D14+1,MATCH(Assets!E14,{3,5,7},0)),0)))</f>
        <v/>
      </c>
      <c r="K15">
        <f>IF(Assets!C14="","",IF(K$3&lt;Assets!D14,0,IF(K$3=Assets!D14,Assets!F14+Assets!H14,0)+IFERROR(Assets!I14*INDEX(MACRS!$B$3:$D$12,K$3-Assets!D14+1,MATCH(Assets!E14,{3,5,7},0)),0)))</f>
        <v/>
      </c>
      <c r="L15">
        <f>IF(A15="","",SUM(B15:K15))</f>
        <v/>
      </c>
    </row>
    <row r="16">
      <c r="A16">
        <f>IF(Assets!A15="","",Assets!A15)</f>
        <v/>
      </c>
      <c r="B16">
        <f>IF(Assets!C15="","",IF(B$3&lt;Assets!D15,0,IF(B$3=Assets!D15,Assets!F15+Assets!H15,0)+IFERROR(Assets!I15*INDEX(MACRS!$B$3:$D$12,B$3-Assets!D15+1,MATCH(Assets!E15,{3,5,7},0)),0)))</f>
        <v/>
      </c>
      <c r="C16">
        <f>IF(Assets!C15="","",IF(C$3&lt;Assets!D15,0,IF(C$3=Assets!D15,Assets!F15+Assets!H15,0)+IFERROR(Assets!I15*INDEX(MACRS!$B$3:$D$12,C$3-Assets!D15+1,MATCH(Assets!E15,{3,5,7},0)),0)))</f>
        <v/>
      </c>
      <c r="D16">
        <f>IF(Assets!C15="","",IF(D$3&lt;Assets!D15,0,IF(D$3=Assets!D15,Assets!F15+Assets!H15,0)+IFERROR(Assets!I15*INDEX(MACRS!$B$3:$D$12,D$3-Assets!D15+1,MATCH(Assets!E15,{3,5,7},0)),0)))</f>
        <v/>
      </c>
      <c r="E16">
        <f>IF(Assets!C15="","",IF(E$3&lt;Assets!D15,0,IF(E$3=Assets!D15,Assets!F15+Assets!H15,0)+IFERROR(Assets!I15*INDEX(MACRS!$B$3:$D$12,E$3-Assets!D15+1,MATCH(Assets!E15,{3,5,7},0)),0)))</f>
        <v/>
      </c>
      <c r="F16">
        <f>IF(Assets!C15="","",IF(F$3&lt;Assets!D15,0,IF(F$3=Assets!D15,Assets!F15+Assets!H15,0)+IFERROR(Assets!I15*INDEX(MACRS!$B$3:$D$12,F$3-Assets!D15+1,MATCH(Assets!E15,{3,5,7},0)),0)))</f>
        <v/>
      </c>
      <c r="G16">
        <f>IF(Assets!C15="","",IF(G$3&lt;Assets!D15,0,IF(G$3=Assets!D15,Assets!F15+Assets!H15,0)+IFERROR(Assets!I15*INDEX(MACRS!$B$3:$D$12,G$3-Assets!D15+1,MATCH(Assets!E15,{3,5,7},0)),0)))</f>
        <v/>
      </c>
      <c r="H16">
        <f>IF(Assets!C15="","",IF(H$3&lt;Assets!D15,0,IF(H$3=Assets!D15,Assets!F15+Assets!H15,0)+IFERROR(Assets!I15*INDEX(MACRS!$B$3:$D$12,H$3-Assets!D15+1,MATCH(Assets!E15,{3,5,7},0)),0)))</f>
        <v/>
      </c>
      <c r="I16">
        <f>IF(Assets!C15="","",IF(I$3&lt;Assets!D15,0,IF(I$3=Assets!D15,Assets!F15+Assets!H15,0)+IFERROR(Assets!I15*INDEX(MACRS!$B$3:$D$12,I$3-Assets!D15+1,MATCH(Assets!E15,{3,5,7},0)),0)))</f>
        <v/>
      </c>
      <c r="J16">
        <f>IF(Assets!C15="","",IF(J$3&lt;Assets!D15,0,IF(J$3=Assets!D15,Assets!F15+Assets!H15,0)+IFERROR(Assets!I15*INDEX(MACRS!$B$3:$D$12,J$3-Assets!D15+1,MATCH(Assets!E15,{3,5,7},0)),0)))</f>
        <v/>
      </c>
      <c r="K16">
        <f>IF(Assets!C15="","",IF(K$3&lt;Assets!D15,0,IF(K$3=Assets!D15,Assets!F15+Assets!H15,0)+IFERROR(Assets!I15*INDEX(MACRS!$B$3:$D$12,K$3-Assets!D15+1,MATCH(Assets!E15,{3,5,7},0)),0)))</f>
        <v/>
      </c>
      <c r="L16">
        <f>IF(A16="","",SUM(B16:K16))</f>
        <v/>
      </c>
    </row>
    <row r="17">
      <c r="A17">
        <f>IF(Assets!A16="","",Assets!A16)</f>
        <v/>
      </c>
      <c r="B17">
        <f>IF(Assets!C16="","",IF(B$3&lt;Assets!D16,0,IF(B$3=Assets!D16,Assets!F16+Assets!H16,0)+IFERROR(Assets!I16*INDEX(MACRS!$B$3:$D$12,B$3-Assets!D16+1,MATCH(Assets!E16,{3,5,7},0)),0)))</f>
        <v/>
      </c>
      <c r="C17">
        <f>IF(Assets!C16="","",IF(C$3&lt;Assets!D16,0,IF(C$3=Assets!D16,Assets!F16+Assets!H16,0)+IFERROR(Assets!I16*INDEX(MACRS!$B$3:$D$12,C$3-Assets!D16+1,MATCH(Assets!E16,{3,5,7},0)),0)))</f>
        <v/>
      </c>
      <c r="D17">
        <f>IF(Assets!C16="","",IF(D$3&lt;Assets!D16,0,IF(D$3=Assets!D16,Assets!F16+Assets!H16,0)+IFERROR(Assets!I16*INDEX(MACRS!$B$3:$D$12,D$3-Assets!D16+1,MATCH(Assets!E16,{3,5,7},0)),0)))</f>
        <v/>
      </c>
      <c r="E17">
        <f>IF(Assets!C16="","",IF(E$3&lt;Assets!D16,0,IF(E$3=Assets!D16,Assets!F16+Assets!H16,0)+IFERROR(Assets!I16*INDEX(MACRS!$B$3:$D$12,E$3-Assets!D16+1,MATCH(Assets!E16,{3,5,7},0)),0)))</f>
        <v/>
      </c>
      <c r="F17">
        <f>IF(Assets!C16="","",IF(F$3&lt;Assets!D16,0,IF(F$3=Assets!D16,Assets!F16+Assets!H16,0)+IFERROR(Assets!I16*INDEX(MACRS!$B$3:$D$12,F$3-Assets!D16+1,MATCH(Assets!E16,{3,5,7},0)),0)))</f>
        <v/>
      </c>
      <c r="G17">
        <f>IF(Assets!C16="","",IF(G$3&lt;Assets!D16,0,IF(G$3=Assets!D16,Assets!F16+Assets!H16,0)+IFERROR(Assets!I16*INDEX(MACRS!$B$3:$D$12,G$3-Assets!D16+1,MATCH(Assets!E16,{3,5,7},0)),0)))</f>
        <v/>
      </c>
      <c r="H17">
        <f>IF(Assets!C16="","",IF(H$3&lt;Assets!D16,0,IF(H$3=Assets!D16,Assets!F16+Assets!H16,0)+IFERROR(Assets!I16*INDEX(MACRS!$B$3:$D$12,H$3-Assets!D16+1,MATCH(Assets!E16,{3,5,7},0)),0)))</f>
        <v/>
      </c>
      <c r="I17">
        <f>IF(Assets!C16="","",IF(I$3&lt;Assets!D16,0,IF(I$3=Assets!D16,Assets!F16+Assets!H16,0)+IFERROR(Assets!I16*INDEX(MACRS!$B$3:$D$12,I$3-Assets!D16+1,MATCH(Assets!E16,{3,5,7},0)),0)))</f>
        <v/>
      </c>
      <c r="J17">
        <f>IF(Assets!C16="","",IF(J$3&lt;Assets!D16,0,IF(J$3=Assets!D16,Assets!F16+Assets!H16,0)+IFERROR(Assets!I16*INDEX(MACRS!$B$3:$D$12,J$3-Assets!D16+1,MATCH(Assets!E16,{3,5,7},0)),0)))</f>
        <v/>
      </c>
      <c r="K17">
        <f>IF(Assets!C16="","",IF(K$3&lt;Assets!D16,0,IF(K$3=Assets!D16,Assets!F16+Assets!H16,0)+IFERROR(Assets!I16*INDEX(MACRS!$B$3:$D$12,K$3-Assets!D16+1,MATCH(Assets!E16,{3,5,7},0)),0)))</f>
        <v/>
      </c>
      <c r="L17">
        <f>IF(A17="","",SUM(B17:K17))</f>
        <v/>
      </c>
    </row>
    <row r="18">
      <c r="A18">
        <f>IF(Assets!A17="","",Assets!A17)</f>
        <v/>
      </c>
      <c r="B18">
        <f>IF(Assets!C17="","",IF(B$3&lt;Assets!D17,0,IF(B$3=Assets!D17,Assets!F17+Assets!H17,0)+IFERROR(Assets!I17*INDEX(MACRS!$B$3:$D$12,B$3-Assets!D17+1,MATCH(Assets!E17,{3,5,7},0)),0)))</f>
        <v/>
      </c>
      <c r="C18">
        <f>IF(Assets!C17="","",IF(C$3&lt;Assets!D17,0,IF(C$3=Assets!D17,Assets!F17+Assets!H17,0)+IFERROR(Assets!I17*INDEX(MACRS!$B$3:$D$12,C$3-Assets!D17+1,MATCH(Assets!E17,{3,5,7},0)),0)))</f>
        <v/>
      </c>
      <c r="D18">
        <f>IF(Assets!C17="","",IF(D$3&lt;Assets!D17,0,IF(D$3=Assets!D17,Assets!F17+Assets!H17,0)+IFERROR(Assets!I17*INDEX(MACRS!$B$3:$D$12,D$3-Assets!D17+1,MATCH(Assets!E17,{3,5,7},0)),0)))</f>
        <v/>
      </c>
      <c r="E18">
        <f>IF(Assets!C17="","",IF(E$3&lt;Assets!D17,0,IF(E$3=Assets!D17,Assets!F17+Assets!H17,0)+IFERROR(Assets!I17*INDEX(MACRS!$B$3:$D$12,E$3-Assets!D17+1,MATCH(Assets!E17,{3,5,7},0)),0)))</f>
        <v/>
      </c>
      <c r="F18">
        <f>IF(Assets!C17="","",IF(F$3&lt;Assets!D17,0,IF(F$3=Assets!D17,Assets!F17+Assets!H17,0)+IFERROR(Assets!I17*INDEX(MACRS!$B$3:$D$12,F$3-Assets!D17+1,MATCH(Assets!E17,{3,5,7},0)),0)))</f>
        <v/>
      </c>
      <c r="G18">
        <f>IF(Assets!C17="","",IF(G$3&lt;Assets!D17,0,IF(G$3=Assets!D17,Assets!F17+Assets!H17,0)+IFERROR(Assets!I17*INDEX(MACRS!$B$3:$D$12,G$3-Assets!D17+1,MATCH(Assets!E17,{3,5,7},0)),0)))</f>
        <v/>
      </c>
      <c r="H18">
        <f>IF(Assets!C17="","",IF(H$3&lt;Assets!D17,0,IF(H$3=Assets!D17,Assets!F17+Assets!H17,0)+IFERROR(Assets!I17*INDEX(MACRS!$B$3:$D$12,H$3-Assets!D17+1,MATCH(Assets!E17,{3,5,7},0)),0)))</f>
        <v/>
      </c>
      <c r="I18">
        <f>IF(Assets!C17="","",IF(I$3&lt;Assets!D17,0,IF(I$3=Assets!D17,Assets!F17+Assets!H17,0)+IFERROR(Assets!I17*INDEX(MACRS!$B$3:$D$12,I$3-Assets!D17+1,MATCH(Assets!E17,{3,5,7},0)),0)))</f>
        <v/>
      </c>
      <c r="J18">
        <f>IF(Assets!C17="","",IF(J$3&lt;Assets!D17,0,IF(J$3=Assets!D17,Assets!F17+Assets!H17,0)+IFERROR(Assets!I17*INDEX(MACRS!$B$3:$D$12,J$3-Assets!D17+1,MATCH(Assets!E17,{3,5,7},0)),0)))</f>
        <v/>
      </c>
      <c r="K18">
        <f>IF(Assets!C17="","",IF(K$3&lt;Assets!D17,0,IF(K$3=Assets!D17,Assets!F17+Assets!H17,0)+IFERROR(Assets!I17*INDEX(MACRS!$B$3:$D$12,K$3-Assets!D17+1,MATCH(Assets!E17,{3,5,7},0)),0)))</f>
        <v/>
      </c>
      <c r="L18">
        <f>IF(A18="","",SUM(B18:K18))</f>
        <v/>
      </c>
    </row>
    <row r="19">
      <c r="A19">
        <f>IF(Assets!A18="","",Assets!A18)</f>
        <v/>
      </c>
      <c r="B19">
        <f>IF(Assets!C18="","",IF(B$3&lt;Assets!D18,0,IF(B$3=Assets!D18,Assets!F18+Assets!H18,0)+IFERROR(Assets!I18*INDEX(MACRS!$B$3:$D$12,B$3-Assets!D18+1,MATCH(Assets!E18,{3,5,7},0)),0)))</f>
        <v/>
      </c>
      <c r="C19">
        <f>IF(Assets!C18="","",IF(C$3&lt;Assets!D18,0,IF(C$3=Assets!D18,Assets!F18+Assets!H18,0)+IFERROR(Assets!I18*INDEX(MACRS!$B$3:$D$12,C$3-Assets!D18+1,MATCH(Assets!E18,{3,5,7},0)),0)))</f>
        <v/>
      </c>
      <c r="D19">
        <f>IF(Assets!C18="","",IF(D$3&lt;Assets!D18,0,IF(D$3=Assets!D18,Assets!F18+Assets!H18,0)+IFERROR(Assets!I18*INDEX(MACRS!$B$3:$D$12,D$3-Assets!D18+1,MATCH(Assets!E18,{3,5,7},0)),0)))</f>
        <v/>
      </c>
      <c r="E19">
        <f>IF(Assets!C18="","",IF(E$3&lt;Assets!D18,0,IF(E$3=Assets!D18,Assets!F18+Assets!H18,0)+IFERROR(Assets!I18*INDEX(MACRS!$B$3:$D$12,E$3-Assets!D18+1,MATCH(Assets!E18,{3,5,7},0)),0)))</f>
        <v/>
      </c>
      <c r="F19">
        <f>IF(Assets!C18="","",IF(F$3&lt;Assets!D18,0,IF(F$3=Assets!D18,Assets!F18+Assets!H18,0)+IFERROR(Assets!I18*INDEX(MACRS!$B$3:$D$12,F$3-Assets!D18+1,MATCH(Assets!E18,{3,5,7},0)),0)))</f>
        <v/>
      </c>
      <c r="G19">
        <f>IF(Assets!C18="","",IF(G$3&lt;Assets!D18,0,IF(G$3=Assets!D18,Assets!F18+Assets!H18,0)+IFERROR(Assets!I18*INDEX(MACRS!$B$3:$D$12,G$3-Assets!D18+1,MATCH(Assets!E18,{3,5,7},0)),0)))</f>
        <v/>
      </c>
      <c r="H19">
        <f>IF(Assets!C18="","",IF(H$3&lt;Assets!D18,0,IF(H$3=Assets!D18,Assets!F18+Assets!H18,0)+IFERROR(Assets!I18*INDEX(MACRS!$B$3:$D$12,H$3-Assets!D18+1,MATCH(Assets!E18,{3,5,7},0)),0)))</f>
        <v/>
      </c>
      <c r="I19">
        <f>IF(Assets!C18="","",IF(I$3&lt;Assets!D18,0,IF(I$3=Assets!D18,Assets!F18+Assets!H18,0)+IFERROR(Assets!I18*INDEX(MACRS!$B$3:$D$12,I$3-Assets!D18+1,MATCH(Assets!E18,{3,5,7},0)),0)))</f>
        <v/>
      </c>
      <c r="J19">
        <f>IF(Assets!C18="","",IF(J$3&lt;Assets!D18,0,IF(J$3=Assets!D18,Assets!F18+Assets!H18,0)+IFERROR(Assets!I18*INDEX(MACRS!$B$3:$D$12,J$3-Assets!D18+1,MATCH(Assets!E18,{3,5,7},0)),0)))</f>
        <v/>
      </c>
      <c r="K19">
        <f>IF(Assets!C18="","",IF(K$3&lt;Assets!D18,0,IF(K$3=Assets!D18,Assets!F18+Assets!H18,0)+IFERROR(Assets!I18*INDEX(MACRS!$B$3:$D$12,K$3-Assets!D18+1,MATCH(Assets!E18,{3,5,7},0)),0)))</f>
        <v/>
      </c>
      <c r="L19">
        <f>IF(A19="","",SUM(B19:K19))</f>
        <v/>
      </c>
    </row>
    <row r="20">
      <c r="A20">
        <f>IF(Assets!A19="","",Assets!A19)</f>
        <v/>
      </c>
      <c r="B20">
        <f>IF(Assets!C19="","",IF(B$3&lt;Assets!D19,0,IF(B$3=Assets!D19,Assets!F19+Assets!H19,0)+IFERROR(Assets!I19*INDEX(MACRS!$B$3:$D$12,B$3-Assets!D19+1,MATCH(Assets!E19,{3,5,7},0)),0)))</f>
        <v/>
      </c>
      <c r="C20">
        <f>IF(Assets!C19="","",IF(C$3&lt;Assets!D19,0,IF(C$3=Assets!D19,Assets!F19+Assets!H19,0)+IFERROR(Assets!I19*INDEX(MACRS!$B$3:$D$12,C$3-Assets!D19+1,MATCH(Assets!E19,{3,5,7},0)),0)))</f>
        <v/>
      </c>
      <c r="D20">
        <f>IF(Assets!C19="","",IF(D$3&lt;Assets!D19,0,IF(D$3=Assets!D19,Assets!F19+Assets!H19,0)+IFERROR(Assets!I19*INDEX(MACRS!$B$3:$D$12,D$3-Assets!D19+1,MATCH(Assets!E19,{3,5,7},0)),0)))</f>
        <v/>
      </c>
      <c r="E20">
        <f>IF(Assets!C19="","",IF(E$3&lt;Assets!D19,0,IF(E$3=Assets!D19,Assets!F19+Assets!H19,0)+IFERROR(Assets!I19*INDEX(MACRS!$B$3:$D$12,E$3-Assets!D19+1,MATCH(Assets!E19,{3,5,7},0)),0)))</f>
        <v/>
      </c>
      <c r="F20">
        <f>IF(Assets!C19="","",IF(F$3&lt;Assets!D19,0,IF(F$3=Assets!D19,Assets!F19+Assets!H19,0)+IFERROR(Assets!I19*INDEX(MACRS!$B$3:$D$12,F$3-Assets!D19+1,MATCH(Assets!E19,{3,5,7},0)),0)))</f>
        <v/>
      </c>
      <c r="G20">
        <f>IF(Assets!C19="","",IF(G$3&lt;Assets!D19,0,IF(G$3=Assets!D19,Assets!F19+Assets!H19,0)+IFERROR(Assets!I19*INDEX(MACRS!$B$3:$D$12,G$3-Assets!D19+1,MATCH(Assets!E19,{3,5,7},0)),0)))</f>
        <v/>
      </c>
      <c r="H20">
        <f>IF(Assets!C19="","",IF(H$3&lt;Assets!D19,0,IF(H$3=Assets!D19,Assets!F19+Assets!H19,0)+IFERROR(Assets!I19*INDEX(MACRS!$B$3:$D$12,H$3-Assets!D19+1,MATCH(Assets!E19,{3,5,7},0)),0)))</f>
        <v/>
      </c>
      <c r="I20">
        <f>IF(Assets!C19="","",IF(I$3&lt;Assets!D19,0,IF(I$3=Assets!D19,Assets!F19+Assets!H19,0)+IFERROR(Assets!I19*INDEX(MACRS!$B$3:$D$12,I$3-Assets!D19+1,MATCH(Assets!E19,{3,5,7},0)),0)))</f>
        <v/>
      </c>
      <c r="J20">
        <f>IF(Assets!C19="","",IF(J$3&lt;Assets!D19,0,IF(J$3=Assets!D19,Assets!F19+Assets!H19,0)+IFERROR(Assets!I19*INDEX(MACRS!$B$3:$D$12,J$3-Assets!D19+1,MATCH(Assets!E19,{3,5,7},0)),0)))</f>
        <v/>
      </c>
      <c r="K20">
        <f>IF(Assets!C19="","",IF(K$3&lt;Assets!D19,0,IF(K$3=Assets!D19,Assets!F19+Assets!H19,0)+IFERROR(Assets!I19*INDEX(MACRS!$B$3:$D$12,K$3-Assets!D19+1,MATCH(Assets!E19,{3,5,7},0)),0)))</f>
        <v/>
      </c>
      <c r="L20">
        <f>IF(A20="","",SUM(B20:K20))</f>
        <v/>
      </c>
    </row>
    <row r="21">
      <c r="A21">
        <f>IF(Assets!A20="","",Assets!A20)</f>
        <v/>
      </c>
      <c r="B21">
        <f>IF(Assets!C20="","",IF(B$3&lt;Assets!D20,0,IF(B$3=Assets!D20,Assets!F20+Assets!H20,0)+IFERROR(Assets!I20*INDEX(MACRS!$B$3:$D$12,B$3-Assets!D20+1,MATCH(Assets!E20,{3,5,7},0)),0)))</f>
        <v/>
      </c>
      <c r="C21">
        <f>IF(Assets!C20="","",IF(C$3&lt;Assets!D20,0,IF(C$3=Assets!D20,Assets!F20+Assets!H20,0)+IFERROR(Assets!I20*INDEX(MACRS!$B$3:$D$12,C$3-Assets!D20+1,MATCH(Assets!E20,{3,5,7},0)),0)))</f>
        <v/>
      </c>
      <c r="D21">
        <f>IF(Assets!C20="","",IF(D$3&lt;Assets!D20,0,IF(D$3=Assets!D20,Assets!F20+Assets!H20,0)+IFERROR(Assets!I20*INDEX(MACRS!$B$3:$D$12,D$3-Assets!D20+1,MATCH(Assets!E20,{3,5,7},0)),0)))</f>
        <v/>
      </c>
      <c r="E21">
        <f>IF(Assets!C20="","",IF(E$3&lt;Assets!D20,0,IF(E$3=Assets!D20,Assets!F20+Assets!H20,0)+IFERROR(Assets!I20*INDEX(MACRS!$B$3:$D$12,E$3-Assets!D20+1,MATCH(Assets!E20,{3,5,7},0)),0)))</f>
        <v/>
      </c>
      <c r="F21">
        <f>IF(Assets!C20="","",IF(F$3&lt;Assets!D20,0,IF(F$3=Assets!D20,Assets!F20+Assets!H20,0)+IFERROR(Assets!I20*INDEX(MACRS!$B$3:$D$12,F$3-Assets!D20+1,MATCH(Assets!E20,{3,5,7},0)),0)))</f>
        <v/>
      </c>
      <c r="G21">
        <f>IF(Assets!C20="","",IF(G$3&lt;Assets!D20,0,IF(G$3=Assets!D20,Assets!F20+Assets!H20,0)+IFERROR(Assets!I20*INDEX(MACRS!$B$3:$D$12,G$3-Assets!D20+1,MATCH(Assets!E20,{3,5,7},0)),0)))</f>
        <v/>
      </c>
      <c r="H21">
        <f>IF(Assets!C20="","",IF(H$3&lt;Assets!D20,0,IF(H$3=Assets!D20,Assets!F20+Assets!H20,0)+IFERROR(Assets!I20*INDEX(MACRS!$B$3:$D$12,H$3-Assets!D20+1,MATCH(Assets!E20,{3,5,7},0)),0)))</f>
        <v/>
      </c>
      <c r="I21">
        <f>IF(Assets!C20="","",IF(I$3&lt;Assets!D20,0,IF(I$3=Assets!D20,Assets!F20+Assets!H20,0)+IFERROR(Assets!I20*INDEX(MACRS!$B$3:$D$12,I$3-Assets!D20+1,MATCH(Assets!E20,{3,5,7},0)),0)))</f>
        <v/>
      </c>
      <c r="J21">
        <f>IF(Assets!C20="","",IF(J$3&lt;Assets!D20,0,IF(J$3=Assets!D20,Assets!F20+Assets!H20,0)+IFERROR(Assets!I20*INDEX(MACRS!$B$3:$D$12,J$3-Assets!D20+1,MATCH(Assets!E20,{3,5,7},0)),0)))</f>
        <v/>
      </c>
      <c r="K21">
        <f>IF(Assets!C20="","",IF(K$3&lt;Assets!D20,0,IF(K$3=Assets!D20,Assets!F20+Assets!H20,0)+IFERROR(Assets!I20*INDEX(MACRS!$B$3:$D$12,K$3-Assets!D20+1,MATCH(Assets!E20,{3,5,7},0)),0)))</f>
        <v/>
      </c>
      <c r="L21">
        <f>IF(A21="","",SUM(B21:K21))</f>
        <v/>
      </c>
    </row>
    <row r="22">
      <c r="A22">
        <f>IF(Assets!A21="","",Assets!A21)</f>
        <v/>
      </c>
      <c r="B22">
        <f>IF(Assets!C21="","",IF(B$3&lt;Assets!D21,0,IF(B$3=Assets!D21,Assets!F21+Assets!H21,0)+IFERROR(Assets!I21*INDEX(MACRS!$B$3:$D$12,B$3-Assets!D21+1,MATCH(Assets!E21,{3,5,7},0)),0)))</f>
        <v/>
      </c>
      <c r="C22">
        <f>IF(Assets!C21="","",IF(C$3&lt;Assets!D21,0,IF(C$3=Assets!D21,Assets!F21+Assets!H21,0)+IFERROR(Assets!I21*INDEX(MACRS!$B$3:$D$12,C$3-Assets!D21+1,MATCH(Assets!E21,{3,5,7},0)),0)))</f>
        <v/>
      </c>
      <c r="D22">
        <f>IF(Assets!C21="","",IF(D$3&lt;Assets!D21,0,IF(D$3=Assets!D21,Assets!F21+Assets!H21,0)+IFERROR(Assets!I21*INDEX(MACRS!$B$3:$D$12,D$3-Assets!D21+1,MATCH(Assets!E21,{3,5,7},0)),0)))</f>
        <v/>
      </c>
      <c r="E22">
        <f>IF(Assets!C21="","",IF(E$3&lt;Assets!D21,0,IF(E$3=Assets!D21,Assets!F21+Assets!H21,0)+IFERROR(Assets!I21*INDEX(MACRS!$B$3:$D$12,E$3-Assets!D21+1,MATCH(Assets!E21,{3,5,7},0)),0)))</f>
        <v/>
      </c>
      <c r="F22">
        <f>IF(Assets!C21="","",IF(F$3&lt;Assets!D21,0,IF(F$3=Assets!D21,Assets!F21+Assets!H21,0)+IFERROR(Assets!I21*INDEX(MACRS!$B$3:$D$12,F$3-Assets!D21+1,MATCH(Assets!E21,{3,5,7},0)),0)))</f>
        <v/>
      </c>
      <c r="G22">
        <f>IF(Assets!C21="","",IF(G$3&lt;Assets!D21,0,IF(G$3=Assets!D21,Assets!F21+Assets!H21,0)+IFERROR(Assets!I21*INDEX(MACRS!$B$3:$D$12,G$3-Assets!D21+1,MATCH(Assets!E21,{3,5,7},0)),0)))</f>
        <v/>
      </c>
      <c r="H22">
        <f>IF(Assets!C21="","",IF(H$3&lt;Assets!D21,0,IF(H$3=Assets!D21,Assets!F21+Assets!H21,0)+IFERROR(Assets!I21*INDEX(MACRS!$B$3:$D$12,H$3-Assets!D21+1,MATCH(Assets!E21,{3,5,7},0)),0)))</f>
        <v/>
      </c>
      <c r="I22">
        <f>IF(Assets!C21="","",IF(I$3&lt;Assets!D21,0,IF(I$3=Assets!D21,Assets!F21+Assets!H21,0)+IFERROR(Assets!I21*INDEX(MACRS!$B$3:$D$12,I$3-Assets!D21+1,MATCH(Assets!E21,{3,5,7},0)),0)))</f>
        <v/>
      </c>
      <c r="J22">
        <f>IF(Assets!C21="","",IF(J$3&lt;Assets!D21,0,IF(J$3=Assets!D21,Assets!F21+Assets!H21,0)+IFERROR(Assets!I21*INDEX(MACRS!$B$3:$D$12,J$3-Assets!D21+1,MATCH(Assets!E21,{3,5,7},0)),0)))</f>
        <v/>
      </c>
      <c r="K22">
        <f>IF(Assets!C21="","",IF(K$3&lt;Assets!D21,0,IF(K$3=Assets!D21,Assets!F21+Assets!H21,0)+IFERROR(Assets!I21*INDEX(MACRS!$B$3:$D$12,K$3-Assets!D21+1,MATCH(Assets!E21,{3,5,7},0)),0)))</f>
        <v/>
      </c>
      <c r="L22">
        <f>IF(A22="","",SUM(B22:K22))</f>
        <v/>
      </c>
    </row>
    <row r="23">
      <c r="A23">
        <f>IF(Assets!A22="","",Assets!A22)</f>
        <v/>
      </c>
      <c r="B23">
        <f>IF(Assets!C22="","",IF(B$3&lt;Assets!D22,0,IF(B$3=Assets!D22,Assets!F22+Assets!H22,0)+IFERROR(Assets!I22*INDEX(MACRS!$B$3:$D$12,B$3-Assets!D22+1,MATCH(Assets!E22,{3,5,7},0)),0)))</f>
        <v/>
      </c>
      <c r="C23">
        <f>IF(Assets!C22="","",IF(C$3&lt;Assets!D22,0,IF(C$3=Assets!D22,Assets!F22+Assets!H22,0)+IFERROR(Assets!I22*INDEX(MACRS!$B$3:$D$12,C$3-Assets!D22+1,MATCH(Assets!E22,{3,5,7},0)),0)))</f>
        <v/>
      </c>
      <c r="D23">
        <f>IF(Assets!C22="","",IF(D$3&lt;Assets!D22,0,IF(D$3=Assets!D22,Assets!F22+Assets!H22,0)+IFERROR(Assets!I22*INDEX(MACRS!$B$3:$D$12,D$3-Assets!D22+1,MATCH(Assets!E22,{3,5,7},0)),0)))</f>
        <v/>
      </c>
      <c r="E23">
        <f>IF(Assets!C22="","",IF(E$3&lt;Assets!D22,0,IF(E$3=Assets!D22,Assets!F22+Assets!H22,0)+IFERROR(Assets!I22*INDEX(MACRS!$B$3:$D$12,E$3-Assets!D22+1,MATCH(Assets!E22,{3,5,7},0)),0)))</f>
        <v/>
      </c>
      <c r="F23">
        <f>IF(Assets!C22="","",IF(F$3&lt;Assets!D22,0,IF(F$3=Assets!D22,Assets!F22+Assets!H22,0)+IFERROR(Assets!I22*INDEX(MACRS!$B$3:$D$12,F$3-Assets!D22+1,MATCH(Assets!E22,{3,5,7},0)),0)))</f>
        <v/>
      </c>
      <c r="G23">
        <f>IF(Assets!C22="","",IF(G$3&lt;Assets!D22,0,IF(G$3=Assets!D22,Assets!F22+Assets!H22,0)+IFERROR(Assets!I22*INDEX(MACRS!$B$3:$D$12,G$3-Assets!D22+1,MATCH(Assets!E22,{3,5,7},0)),0)))</f>
        <v/>
      </c>
      <c r="H23">
        <f>IF(Assets!C22="","",IF(H$3&lt;Assets!D22,0,IF(H$3=Assets!D22,Assets!F22+Assets!H22,0)+IFERROR(Assets!I22*INDEX(MACRS!$B$3:$D$12,H$3-Assets!D22+1,MATCH(Assets!E22,{3,5,7},0)),0)))</f>
        <v/>
      </c>
      <c r="I23">
        <f>IF(Assets!C22="","",IF(I$3&lt;Assets!D22,0,IF(I$3=Assets!D22,Assets!F22+Assets!H22,0)+IFERROR(Assets!I22*INDEX(MACRS!$B$3:$D$12,I$3-Assets!D22+1,MATCH(Assets!E22,{3,5,7},0)),0)))</f>
        <v/>
      </c>
      <c r="J23">
        <f>IF(Assets!C22="","",IF(J$3&lt;Assets!D22,0,IF(J$3=Assets!D22,Assets!F22+Assets!H22,0)+IFERROR(Assets!I22*INDEX(MACRS!$B$3:$D$12,J$3-Assets!D22+1,MATCH(Assets!E22,{3,5,7},0)),0)))</f>
        <v/>
      </c>
      <c r="K23">
        <f>IF(Assets!C22="","",IF(K$3&lt;Assets!D22,0,IF(K$3=Assets!D22,Assets!F22+Assets!H22,0)+IFERROR(Assets!I22*INDEX(MACRS!$B$3:$D$12,K$3-Assets!D22+1,MATCH(Assets!E22,{3,5,7},0)),0)))</f>
        <v/>
      </c>
      <c r="L23">
        <f>IF(A23="","",SUM(B23:K23))</f>
        <v/>
      </c>
    </row>
    <row r="24">
      <c r="A24">
        <f>IF(Assets!A23="","",Assets!A23)</f>
        <v/>
      </c>
      <c r="B24">
        <f>IF(Assets!C23="","",IF(B$3&lt;Assets!D23,0,IF(B$3=Assets!D23,Assets!F23+Assets!H23,0)+IFERROR(Assets!I23*INDEX(MACRS!$B$3:$D$12,B$3-Assets!D23+1,MATCH(Assets!E23,{3,5,7},0)),0)))</f>
        <v/>
      </c>
      <c r="C24">
        <f>IF(Assets!C23="","",IF(C$3&lt;Assets!D23,0,IF(C$3=Assets!D23,Assets!F23+Assets!H23,0)+IFERROR(Assets!I23*INDEX(MACRS!$B$3:$D$12,C$3-Assets!D23+1,MATCH(Assets!E23,{3,5,7},0)),0)))</f>
        <v/>
      </c>
      <c r="D24">
        <f>IF(Assets!C23="","",IF(D$3&lt;Assets!D23,0,IF(D$3=Assets!D23,Assets!F23+Assets!H23,0)+IFERROR(Assets!I23*INDEX(MACRS!$B$3:$D$12,D$3-Assets!D23+1,MATCH(Assets!E23,{3,5,7},0)),0)))</f>
        <v/>
      </c>
      <c r="E24">
        <f>IF(Assets!C23="","",IF(E$3&lt;Assets!D23,0,IF(E$3=Assets!D23,Assets!F23+Assets!H23,0)+IFERROR(Assets!I23*INDEX(MACRS!$B$3:$D$12,E$3-Assets!D23+1,MATCH(Assets!E23,{3,5,7},0)),0)))</f>
        <v/>
      </c>
      <c r="F24">
        <f>IF(Assets!C23="","",IF(F$3&lt;Assets!D23,0,IF(F$3=Assets!D23,Assets!F23+Assets!H23,0)+IFERROR(Assets!I23*INDEX(MACRS!$B$3:$D$12,F$3-Assets!D23+1,MATCH(Assets!E23,{3,5,7},0)),0)))</f>
        <v/>
      </c>
      <c r="G24">
        <f>IF(Assets!C23="","",IF(G$3&lt;Assets!D23,0,IF(G$3=Assets!D23,Assets!F23+Assets!H23,0)+IFERROR(Assets!I23*INDEX(MACRS!$B$3:$D$12,G$3-Assets!D23+1,MATCH(Assets!E23,{3,5,7},0)),0)))</f>
        <v/>
      </c>
      <c r="H24">
        <f>IF(Assets!C23="","",IF(H$3&lt;Assets!D23,0,IF(H$3=Assets!D23,Assets!F23+Assets!H23,0)+IFERROR(Assets!I23*INDEX(MACRS!$B$3:$D$12,H$3-Assets!D23+1,MATCH(Assets!E23,{3,5,7},0)),0)))</f>
        <v/>
      </c>
      <c r="I24">
        <f>IF(Assets!C23="","",IF(I$3&lt;Assets!D23,0,IF(I$3=Assets!D23,Assets!F23+Assets!H23,0)+IFERROR(Assets!I23*INDEX(MACRS!$B$3:$D$12,I$3-Assets!D23+1,MATCH(Assets!E23,{3,5,7},0)),0)))</f>
        <v/>
      </c>
      <c r="J24">
        <f>IF(Assets!C23="","",IF(J$3&lt;Assets!D23,0,IF(J$3=Assets!D23,Assets!F23+Assets!H23,0)+IFERROR(Assets!I23*INDEX(MACRS!$B$3:$D$12,J$3-Assets!D23+1,MATCH(Assets!E23,{3,5,7},0)),0)))</f>
        <v/>
      </c>
      <c r="K24">
        <f>IF(Assets!C23="","",IF(K$3&lt;Assets!D23,0,IF(K$3=Assets!D23,Assets!F23+Assets!H23,0)+IFERROR(Assets!I23*INDEX(MACRS!$B$3:$D$12,K$3-Assets!D23+1,MATCH(Assets!E23,{3,5,7},0)),0)))</f>
        <v/>
      </c>
      <c r="L24">
        <f>IF(A24="","",SUM(B24:K24))</f>
        <v/>
      </c>
    </row>
    <row r="25">
      <c r="A25">
        <f>IF(Assets!A24="","",Assets!A24)</f>
        <v/>
      </c>
      <c r="B25">
        <f>IF(Assets!C24="","",IF(B$3&lt;Assets!D24,0,IF(B$3=Assets!D24,Assets!F24+Assets!H24,0)+IFERROR(Assets!I24*INDEX(MACRS!$B$3:$D$12,B$3-Assets!D24+1,MATCH(Assets!E24,{3,5,7},0)),0)))</f>
        <v/>
      </c>
      <c r="C25">
        <f>IF(Assets!C24="","",IF(C$3&lt;Assets!D24,0,IF(C$3=Assets!D24,Assets!F24+Assets!H24,0)+IFERROR(Assets!I24*INDEX(MACRS!$B$3:$D$12,C$3-Assets!D24+1,MATCH(Assets!E24,{3,5,7},0)),0)))</f>
        <v/>
      </c>
      <c r="D25">
        <f>IF(Assets!C24="","",IF(D$3&lt;Assets!D24,0,IF(D$3=Assets!D24,Assets!F24+Assets!H24,0)+IFERROR(Assets!I24*INDEX(MACRS!$B$3:$D$12,D$3-Assets!D24+1,MATCH(Assets!E24,{3,5,7},0)),0)))</f>
        <v/>
      </c>
      <c r="E25">
        <f>IF(Assets!C24="","",IF(E$3&lt;Assets!D24,0,IF(E$3=Assets!D24,Assets!F24+Assets!H24,0)+IFERROR(Assets!I24*INDEX(MACRS!$B$3:$D$12,E$3-Assets!D24+1,MATCH(Assets!E24,{3,5,7},0)),0)))</f>
        <v/>
      </c>
      <c r="F25">
        <f>IF(Assets!C24="","",IF(F$3&lt;Assets!D24,0,IF(F$3=Assets!D24,Assets!F24+Assets!H24,0)+IFERROR(Assets!I24*INDEX(MACRS!$B$3:$D$12,F$3-Assets!D24+1,MATCH(Assets!E24,{3,5,7},0)),0)))</f>
        <v/>
      </c>
      <c r="G25">
        <f>IF(Assets!C24="","",IF(G$3&lt;Assets!D24,0,IF(G$3=Assets!D24,Assets!F24+Assets!H24,0)+IFERROR(Assets!I24*INDEX(MACRS!$B$3:$D$12,G$3-Assets!D24+1,MATCH(Assets!E24,{3,5,7},0)),0)))</f>
        <v/>
      </c>
      <c r="H25">
        <f>IF(Assets!C24="","",IF(H$3&lt;Assets!D24,0,IF(H$3=Assets!D24,Assets!F24+Assets!H24,0)+IFERROR(Assets!I24*INDEX(MACRS!$B$3:$D$12,H$3-Assets!D24+1,MATCH(Assets!E24,{3,5,7},0)),0)))</f>
        <v/>
      </c>
      <c r="I25">
        <f>IF(Assets!C24="","",IF(I$3&lt;Assets!D24,0,IF(I$3=Assets!D24,Assets!F24+Assets!H24,0)+IFERROR(Assets!I24*INDEX(MACRS!$B$3:$D$12,I$3-Assets!D24+1,MATCH(Assets!E24,{3,5,7},0)),0)))</f>
        <v/>
      </c>
      <c r="J25">
        <f>IF(Assets!C24="","",IF(J$3&lt;Assets!D24,0,IF(J$3=Assets!D24,Assets!F24+Assets!H24,0)+IFERROR(Assets!I24*INDEX(MACRS!$B$3:$D$12,J$3-Assets!D24+1,MATCH(Assets!E24,{3,5,7},0)),0)))</f>
        <v/>
      </c>
      <c r="K25">
        <f>IF(Assets!C24="","",IF(K$3&lt;Assets!D24,0,IF(K$3=Assets!D24,Assets!F24+Assets!H24,0)+IFERROR(Assets!I24*INDEX(MACRS!$B$3:$D$12,K$3-Assets!D24+1,MATCH(Assets!E24,{3,5,7},0)),0)))</f>
        <v/>
      </c>
      <c r="L25">
        <f>IF(A25="","",SUM(B25:K25))</f>
        <v/>
      </c>
    </row>
    <row r="26">
      <c r="A26">
        <f>IF(Assets!A25="","",Assets!A25)</f>
        <v/>
      </c>
      <c r="B26">
        <f>IF(Assets!C25="","",IF(B$3&lt;Assets!D25,0,IF(B$3=Assets!D25,Assets!F25+Assets!H25,0)+IFERROR(Assets!I25*INDEX(MACRS!$B$3:$D$12,B$3-Assets!D25+1,MATCH(Assets!E25,{3,5,7},0)),0)))</f>
        <v/>
      </c>
      <c r="C26">
        <f>IF(Assets!C25="","",IF(C$3&lt;Assets!D25,0,IF(C$3=Assets!D25,Assets!F25+Assets!H25,0)+IFERROR(Assets!I25*INDEX(MACRS!$B$3:$D$12,C$3-Assets!D25+1,MATCH(Assets!E25,{3,5,7},0)),0)))</f>
        <v/>
      </c>
      <c r="D26">
        <f>IF(Assets!C25="","",IF(D$3&lt;Assets!D25,0,IF(D$3=Assets!D25,Assets!F25+Assets!H25,0)+IFERROR(Assets!I25*INDEX(MACRS!$B$3:$D$12,D$3-Assets!D25+1,MATCH(Assets!E25,{3,5,7},0)),0)))</f>
        <v/>
      </c>
      <c r="E26">
        <f>IF(Assets!C25="","",IF(E$3&lt;Assets!D25,0,IF(E$3=Assets!D25,Assets!F25+Assets!H25,0)+IFERROR(Assets!I25*INDEX(MACRS!$B$3:$D$12,E$3-Assets!D25+1,MATCH(Assets!E25,{3,5,7},0)),0)))</f>
        <v/>
      </c>
      <c r="F26">
        <f>IF(Assets!C25="","",IF(F$3&lt;Assets!D25,0,IF(F$3=Assets!D25,Assets!F25+Assets!H25,0)+IFERROR(Assets!I25*INDEX(MACRS!$B$3:$D$12,F$3-Assets!D25+1,MATCH(Assets!E25,{3,5,7},0)),0)))</f>
        <v/>
      </c>
      <c r="G26">
        <f>IF(Assets!C25="","",IF(G$3&lt;Assets!D25,0,IF(G$3=Assets!D25,Assets!F25+Assets!H25,0)+IFERROR(Assets!I25*INDEX(MACRS!$B$3:$D$12,G$3-Assets!D25+1,MATCH(Assets!E25,{3,5,7},0)),0)))</f>
        <v/>
      </c>
      <c r="H26">
        <f>IF(Assets!C25="","",IF(H$3&lt;Assets!D25,0,IF(H$3=Assets!D25,Assets!F25+Assets!H25,0)+IFERROR(Assets!I25*INDEX(MACRS!$B$3:$D$12,H$3-Assets!D25+1,MATCH(Assets!E25,{3,5,7},0)),0)))</f>
        <v/>
      </c>
      <c r="I26">
        <f>IF(Assets!C25="","",IF(I$3&lt;Assets!D25,0,IF(I$3=Assets!D25,Assets!F25+Assets!H25,0)+IFERROR(Assets!I25*INDEX(MACRS!$B$3:$D$12,I$3-Assets!D25+1,MATCH(Assets!E25,{3,5,7},0)),0)))</f>
        <v/>
      </c>
      <c r="J26">
        <f>IF(Assets!C25="","",IF(J$3&lt;Assets!D25,0,IF(J$3=Assets!D25,Assets!F25+Assets!H25,0)+IFERROR(Assets!I25*INDEX(MACRS!$B$3:$D$12,J$3-Assets!D25+1,MATCH(Assets!E25,{3,5,7},0)),0)))</f>
        <v/>
      </c>
      <c r="K26">
        <f>IF(Assets!C25="","",IF(K$3&lt;Assets!D25,0,IF(K$3=Assets!D25,Assets!F25+Assets!H25,0)+IFERROR(Assets!I25*INDEX(MACRS!$B$3:$D$12,K$3-Assets!D25+1,MATCH(Assets!E25,{3,5,7},0)),0)))</f>
        <v/>
      </c>
      <c r="L26">
        <f>IF(A26="","",SUM(B26:K26))</f>
        <v/>
      </c>
    </row>
    <row r="27">
      <c r="A27">
        <f>IF(Assets!A26="","",Assets!A26)</f>
        <v/>
      </c>
      <c r="B27">
        <f>IF(Assets!C26="","",IF(B$3&lt;Assets!D26,0,IF(B$3=Assets!D26,Assets!F26+Assets!H26,0)+IFERROR(Assets!I26*INDEX(MACRS!$B$3:$D$12,B$3-Assets!D26+1,MATCH(Assets!E26,{3,5,7},0)),0)))</f>
        <v/>
      </c>
      <c r="C27">
        <f>IF(Assets!C26="","",IF(C$3&lt;Assets!D26,0,IF(C$3=Assets!D26,Assets!F26+Assets!H26,0)+IFERROR(Assets!I26*INDEX(MACRS!$B$3:$D$12,C$3-Assets!D26+1,MATCH(Assets!E26,{3,5,7},0)),0)))</f>
        <v/>
      </c>
      <c r="D27">
        <f>IF(Assets!C26="","",IF(D$3&lt;Assets!D26,0,IF(D$3=Assets!D26,Assets!F26+Assets!H26,0)+IFERROR(Assets!I26*INDEX(MACRS!$B$3:$D$12,D$3-Assets!D26+1,MATCH(Assets!E26,{3,5,7},0)),0)))</f>
        <v/>
      </c>
      <c r="E27">
        <f>IF(Assets!C26="","",IF(E$3&lt;Assets!D26,0,IF(E$3=Assets!D26,Assets!F26+Assets!H26,0)+IFERROR(Assets!I26*INDEX(MACRS!$B$3:$D$12,E$3-Assets!D26+1,MATCH(Assets!E26,{3,5,7},0)),0)))</f>
        <v/>
      </c>
      <c r="F27">
        <f>IF(Assets!C26="","",IF(F$3&lt;Assets!D26,0,IF(F$3=Assets!D26,Assets!F26+Assets!H26,0)+IFERROR(Assets!I26*INDEX(MACRS!$B$3:$D$12,F$3-Assets!D26+1,MATCH(Assets!E26,{3,5,7},0)),0)))</f>
        <v/>
      </c>
      <c r="G27">
        <f>IF(Assets!C26="","",IF(G$3&lt;Assets!D26,0,IF(G$3=Assets!D26,Assets!F26+Assets!H26,0)+IFERROR(Assets!I26*INDEX(MACRS!$B$3:$D$12,G$3-Assets!D26+1,MATCH(Assets!E26,{3,5,7},0)),0)))</f>
        <v/>
      </c>
      <c r="H27">
        <f>IF(Assets!C26="","",IF(H$3&lt;Assets!D26,0,IF(H$3=Assets!D26,Assets!F26+Assets!H26,0)+IFERROR(Assets!I26*INDEX(MACRS!$B$3:$D$12,H$3-Assets!D26+1,MATCH(Assets!E26,{3,5,7},0)),0)))</f>
        <v/>
      </c>
      <c r="I27">
        <f>IF(Assets!C26="","",IF(I$3&lt;Assets!D26,0,IF(I$3=Assets!D26,Assets!F26+Assets!H26,0)+IFERROR(Assets!I26*INDEX(MACRS!$B$3:$D$12,I$3-Assets!D26+1,MATCH(Assets!E26,{3,5,7},0)),0)))</f>
        <v/>
      </c>
      <c r="J27">
        <f>IF(Assets!C26="","",IF(J$3&lt;Assets!D26,0,IF(J$3=Assets!D26,Assets!F26+Assets!H26,0)+IFERROR(Assets!I26*INDEX(MACRS!$B$3:$D$12,J$3-Assets!D26+1,MATCH(Assets!E26,{3,5,7},0)),0)))</f>
        <v/>
      </c>
      <c r="K27">
        <f>IF(Assets!C26="","",IF(K$3&lt;Assets!D26,0,IF(K$3=Assets!D26,Assets!F26+Assets!H26,0)+IFERROR(Assets!I26*INDEX(MACRS!$B$3:$D$12,K$3-Assets!D26+1,MATCH(Assets!E26,{3,5,7},0)),0)))</f>
        <v/>
      </c>
      <c r="L27">
        <f>IF(A27="","",SUM(B27:K27))</f>
        <v/>
      </c>
    </row>
    <row r="28">
      <c r="A28">
        <f>IF(Assets!A27="","",Assets!A27)</f>
        <v/>
      </c>
      <c r="B28">
        <f>IF(Assets!C27="","",IF(B$3&lt;Assets!D27,0,IF(B$3=Assets!D27,Assets!F27+Assets!H27,0)+IFERROR(Assets!I27*INDEX(MACRS!$B$3:$D$12,B$3-Assets!D27+1,MATCH(Assets!E27,{3,5,7},0)),0)))</f>
        <v/>
      </c>
      <c r="C28">
        <f>IF(Assets!C27="","",IF(C$3&lt;Assets!D27,0,IF(C$3=Assets!D27,Assets!F27+Assets!H27,0)+IFERROR(Assets!I27*INDEX(MACRS!$B$3:$D$12,C$3-Assets!D27+1,MATCH(Assets!E27,{3,5,7},0)),0)))</f>
        <v/>
      </c>
      <c r="D28">
        <f>IF(Assets!C27="","",IF(D$3&lt;Assets!D27,0,IF(D$3=Assets!D27,Assets!F27+Assets!H27,0)+IFERROR(Assets!I27*INDEX(MACRS!$B$3:$D$12,D$3-Assets!D27+1,MATCH(Assets!E27,{3,5,7},0)),0)))</f>
        <v/>
      </c>
      <c r="E28">
        <f>IF(Assets!C27="","",IF(E$3&lt;Assets!D27,0,IF(E$3=Assets!D27,Assets!F27+Assets!H27,0)+IFERROR(Assets!I27*INDEX(MACRS!$B$3:$D$12,E$3-Assets!D27+1,MATCH(Assets!E27,{3,5,7},0)),0)))</f>
        <v/>
      </c>
      <c r="F28">
        <f>IF(Assets!C27="","",IF(F$3&lt;Assets!D27,0,IF(F$3=Assets!D27,Assets!F27+Assets!H27,0)+IFERROR(Assets!I27*INDEX(MACRS!$B$3:$D$12,F$3-Assets!D27+1,MATCH(Assets!E27,{3,5,7},0)),0)))</f>
        <v/>
      </c>
      <c r="G28">
        <f>IF(Assets!C27="","",IF(G$3&lt;Assets!D27,0,IF(G$3=Assets!D27,Assets!F27+Assets!H27,0)+IFERROR(Assets!I27*INDEX(MACRS!$B$3:$D$12,G$3-Assets!D27+1,MATCH(Assets!E27,{3,5,7},0)),0)))</f>
        <v/>
      </c>
      <c r="H28">
        <f>IF(Assets!C27="","",IF(H$3&lt;Assets!D27,0,IF(H$3=Assets!D27,Assets!F27+Assets!H27,0)+IFERROR(Assets!I27*INDEX(MACRS!$B$3:$D$12,H$3-Assets!D27+1,MATCH(Assets!E27,{3,5,7},0)),0)))</f>
        <v/>
      </c>
      <c r="I28">
        <f>IF(Assets!C27="","",IF(I$3&lt;Assets!D27,0,IF(I$3=Assets!D27,Assets!F27+Assets!H27,0)+IFERROR(Assets!I27*INDEX(MACRS!$B$3:$D$12,I$3-Assets!D27+1,MATCH(Assets!E27,{3,5,7},0)),0)))</f>
        <v/>
      </c>
      <c r="J28">
        <f>IF(Assets!C27="","",IF(J$3&lt;Assets!D27,0,IF(J$3=Assets!D27,Assets!F27+Assets!H27,0)+IFERROR(Assets!I27*INDEX(MACRS!$B$3:$D$12,J$3-Assets!D27+1,MATCH(Assets!E27,{3,5,7},0)),0)))</f>
        <v/>
      </c>
      <c r="K28">
        <f>IF(Assets!C27="","",IF(K$3&lt;Assets!D27,0,IF(K$3=Assets!D27,Assets!F27+Assets!H27,0)+IFERROR(Assets!I27*INDEX(MACRS!$B$3:$D$12,K$3-Assets!D27+1,MATCH(Assets!E27,{3,5,7},0)),0)))</f>
        <v/>
      </c>
      <c r="L28">
        <f>IF(A28="","",SUM(B28:K28))</f>
        <v/>
      </c>
    </row>
    <row r="29">
      <c r="A29">
        <f>IF(Assets!A28="","",Assets!A28)</f>
        <v/>
      </c>
      <c r="B29">
        <f>IF(Assets!C28="","",IF(B$3&lt;Assets!D28,0,IF(B$3=Assets!D28,Assets!F28+Assets!H28,0)+IFERROR(Assets!I28*INDEX(MACRS!$B$3:$D$12,B$3-Assets!D28+1,MATCH(Assets!E28,{3,5,7},0)),0)))</f>
        <v/>
      </c>
      <c r="C29">
        <f>IF(Assets!C28="","",IF(C$3&lt;Assets!D28,0,IF(C$3=Assets!D28,Assets!F28+Assets!H28,0)+IFERROR(Assets!I28*INDEX(MACRS!$B$3:$D$12,C$3-Assets!D28+1,MATCH(Assets!E28,{3,5,7},0)),0)))</f>
        <v/>
      </c>
      <c r="D29">
        <f>IF(Assets!C28="","",IF(D$3&lt;Assets!D28,0,IF(D$3=Assets!D28,Assets!F28+Assets!H28,0)+IFERROR(Assets!I28*INDEX(MACRS!$B$3:$D$12,D$3-Assets!D28+1,MATCH(Assets!E28,{3,5,7},0)),0)))</f>
        <v/>
      </c>
      <c r="E29">
        <f>IF(Assets!C28="","",IF(E$3&lt;Assets!D28,0,IF(E$3=Assets!D28,Assets!F28+Assets!H28,0)+IFERROR(Assets!I28*INDEX(MACRS!$B$3:$D$12,E$3-Assets!D28+1,MATCH(Assets!E28,{3,5,7},0)),0)))</f>
        <v/>
      </c>
      <c r="F29">
        <f>IF(Assets!C28="","",IF(F$3&lt;Assets!D28,0,IF(F$3=Assets!D28,Assets!F28+Assets!H28,0)+IFERROR(Assets!I28*INDEX(MACRS!$B$3:$D$12,F$3-Assets!D28+1,MATCH(Assets!E28,{3,5,7},0)),0)))</f>
        <v/>
      </c>
      <c r="G29">
        <f>IF(Assets!C28="","",IF(G$3&lt;Assets!D28,0,IF(G$3=Assets!D28,Assets!F28+Assets!H28,0)+IFERROR(Assets!I28*INDEX(MACRS!$B$3:$D$12,G$3-Assets!D28+1,MATCH(Assets!E28,{3,5,7},0)),0)))</f>
        <v/>
      </c>
      <c r="H29">
        <f>IF(Assets!C28="","",IF(H$3&lt;Assets!D28,0,IF(H$3=Assets!D28,Assets!F28+Assets!H28,0)+IFERROR(Assets!I28*INDEX(MACRS!$B$3:$D$12,H$3-Assets!D28+1,MATCH(Assets!E28,{3,5,7},0)),0)))</f>
        <v/>
      </c>
      <c r="I29">
        <f>IF(Assets!C28="","",IF(I$3&lt;Assets!D28,0,IF(I$3=Assets!D28,Assets!F28+Assets!H28,0)+IFERROR(Assets!I28*INDEX(MACRS!$B$3:$D$12,I$3-Assets!D28+1,MATCH(Assets!E28,{3,5,7},0)),0)))</f>
        <v/>
      </c>
      <c r="J29">
        <f>IF(Assets!C28="","",IF(J$3&lt;Assets!D28,0,IF(J$3=Assets!D28,Assets!F28+Assets!H28,0)+IFERROR(Assets!I28*INDEX(MACRS!$B$3:$D$12,J$3-Assets!D28+1,MATCH(Assets!E28,{3,5,7},0)),0)))</f>
        <v/>
      </c>
      <c r="K29">
        <f>IF(Assets!C28="","",IF(K$3&lt;Assets!D28,0,IF(K$3=Assets!D28,Assets!F28+Assets!H28,0)+IFERROR(Assets!I28*INDEX(MACRS!$B$3:$D$12,K$3-Assets!D28+1,MATCH(Assets!E28,{3,5,7},0)),0)))</f>
        <v/>
      </c>
      <c r="L29">
        <f>IF(A29="","",SUM(B29:K29))</f>
        <v/>
      </c>
    </row>
    <row r="30">
      <c r="A30">
        <f>IF(Assets!A29="","",Assets!A29)</f>
        <v/>
      </c>
      <c r="B30">
        <f>IF(Assets!C29="","",IF(B$3&lt;Assets!D29,0,IF(B$3=Assets!D29,Assets!F29+Assets!H29,0)+IFERROR(Assets!I29*INDEX(MACRS!$B$3:$D$12,B$3-Assets!D29+1,MATCH(Assets!E29,{3,5,7},0)),0)))</f>
        <v/>
      </c>
      <c r="C30">
        <f>IF(Assets!C29="","",IF(C$3&lt;Assets!D29,0,IF(C$3=Assets!D29,Assets!F29+Assets!H29,0)+IFERROR(Assets!I29*INDEX(MACRS!$B$3:$D$12,C$3-Assets!D29+1,MATCH(Assets!E29,{3,5,7},0)),0)))</f>
        <v/>
      </c>
      <c r="D30">
        <f>IF(Assets!C29="","",IF(D$3&lt;Assets!D29,0,IF(D$3=Assets!D29,Assets!F29+Assets!H29,0)+IFERROR(Assets!I29*INDEX(MACRS!$B$3:$D$12,D$3-Assets!D29+1,MATCH(Assets!E29,{3,5,7},0)),0)))</f>
        <v/>
      </c>
      <c r="E30">
        <f>IF(Assets!C29="","",IF(E$3&lt;Assets!D29,0,IF(E$3=Assets!D29,Assets!F29+Assets!H29,0)+IFERROR(Assets!I29*INDEX(MACRS!$B$3:$D$12,E$3-Assets!D29+1,MATCH(Assets!E29,{3,5,7},0)),0)))</f>
        <v/>
      </c>
      <c r="F30">
        <f>IF(Assets!C29="","",IF(F$3&lt;Assets!D29,0,IF(F$3=Assets!D29,Assets!F29+Assets!H29,0)+IFERROR(Assets!I29*INDEX(MACRS!$B$3:$D$12,F$3-Assets!D29+1,MATCH(Assets!E29,{3,5,7},0)),0)))</f>
        <v/>
      </c>
      <c r="G30">
        <f>IF(Assets!C29="","",IF(G$3&lt;Assets!D29,0,IF(G$3=Assets!D29,Assets!F29+Assets!H29,0)+IFERROR(Assets!I29*INDEX(MACRS!$B$3:$D$12,G$3-Assets!D29+1,MATCH(Assets!E29,{3,5,7},0)),0)))</f>
        <v/>
      </c>
      <c r="H30">
        <f>IF(Assets!C29="","",IF(H$3&lt;Assets!D29,0,IF(H$3=Assets!D29,Assets!F29+Assets!H29,0)+IFERROR(Assets!I29*INDEX(MACRS!$B$3:$D$12,H$3-Assets!D29+1,MATCH(Assets!E29,{3,5,7},0)),0)))</f>
        <v/>
      </c>
      <c r="I30">
        <f>IF(Assets!C29="","",IF(I$3&lt;Assets!D29,0,IF(I$3=Assets!D29,Assets!F29+Assets!H29,0)+IFERROR(Assets!I29*INDEX(MACRS!$B$3:$D$12,I$3-Assets!D29+1,MATCH(Assets!E29,{3,5,7},0)),0)))</f>
        <v/>
      </c>
      <c r="J30">
        <f>IF(Assets!C29="","",IF(J$3&lt;Assets!D29,0,IF(J$3=Assets!D29,Assets!F29+Assets!H29,0)+IFERROR(Assets!I29*INDEX(MACRS!$B$3:$D$12,J$3-Assets!D29+1,MATCH(Assets!E29,{3,5,7},0)),0)))</f>
        <v/>
      </c>
      <c r="K30">
        <f>IF(Assets!C29="","",IF(K$3&lt;Assets!D29,0,IF(K$3=Assets!D29,Assets!F29+Assets!H29,0)+IFERROR(Assets!I29*INDEX(MACRS!$B$3:$D$12,K$3-Assets!D29+1,MATCH(Assets!E29,{3,5,7},0)),0)))</f>
        <v/>
      </c>
      <c r="L30">
        <f>IF(A30="","",SUM(B30:K30))</f>
        <v/>
      </c>
    </row>
    <row r="31">
      <c r="A31">
        <f>IF(Assets!A30="","",Assets!A30)</f>
        <v/>
      </c>
      <c r="B31">
        <f>IF(Assets!C30="","",IF(B$3&lt;Assets!D30,0,IF(B$3=Assets!D30,Assets!F30+Assets!H30,0)+IFERROR(Assets!I30*INDEX(MACRS!$B$3:$D$12,B$3-Assets!D30+1,MATCH(Assets!E30,{3,5,7},0)),0)))</f>
        <v/>
      </c>
      <c r="C31">
        <f>IF(Assets!C30="","",IF(C$3&lt;Assets!D30,0,IF(C$3=Assets!D30,Assets!F30+Assets!H30,0)+IFERROR(Assets!I30*INDEX(MACRS!$B$3:$D$12,C$3-Assets!D30+1,MATCH(Assets!E30,{3,5,7},0)),0)))</f>
        <v/>
      </c>
      <c r="D31">
        <f>IF(Assets!C30="","",IF(D$3&lt;Assets!D30,0,IF(D$3=Assets!D30,Assets!F30+Assets!H30,0)+IFERROR(Assets!I30*INDEX(MACRS!$B$3:$D$12,D$3-Assets!D30+1,MATCH(Assets!E30,{3,5,7},0)),0)))</f>
        <v/>
      </c>
      <c r="E31">
        <f>IF(Assets!C30="","",IF(E$3&lt;Assets!D30,0,IF(E$3=Assets!D30,Assets!F30+Assets!H30,0)+IFERROR(Assets!I30*INDEX(MACRS!$B$3:$D$12,E$3-Assets!D30+1,MATCH(Assets!E30,{3,5,7},0)),0)))</f>
        <v/>
      </c>
      <c r="F31">
        <f>IF(Assets!C30="","",IF(F$3&lt;Assets!D30,0,IF(F$3=Assets!D30,Assets!F30+Assets!H30,0)+IFERROR(Assets!I30*INDEX(MACRS!$B$3:$D$12,F$3-Assets!D30+1,MATCH(Assets!E30,{3,5,7},0)),0)))</f>
        <v/>
      </c>
      <c r="G31">
        <f>IF(Assets!C30="","",IF(G$3&lt;Assets!D30,0,IF(G$3=Assets!D30,Assets!F30+Assets!H30,0)+IFERROR(Assets!I30*INDEX(MACRS!$B$3:$D$12,G$3-Assets!D30+1,MATCH(Assets!E30,{3,5,7},0)),0)))</f>
        <v/>
      </c>
      <c r="H31">
        <f>IF(Assets!C30="","",IF(H$3&lt;Assets!D30,0,IF(H$3=Assets!D30,Assets!F30+Assets!H30,0)+IFERROR(Assets!I30*INDEX(MACRS!$B$3:$D$12,H$3-Assets!D30+1,MATCH(Assets!E30,{3,5,7},0)),0)))</f>
        <v/>
      </c>
      <c r="I31">
        <f>IF(Assets!C30="","",IF(I$3&lt;Assets!D30,0,IF(I$3=Assets!D30,Assets!F30+Assets!H30,0)+IFERROR(Assets!I30*INDEX(MACRS!$B$3:$D$12,I$3-Assets!D30+1,MATCH(Assets!E30,{3,5,7},0)),0)))</f>
        <v/>
      </c>
      <c r="J31">
        <f>IF(Assets!C30="","",IF(J$3&lt;Assets!D30,0,IF(J$3=Assets!D30,Assets!F30+Assets!H30,0)+IFERROR(Assets!I30*INDEX(MACRS!$B$3:$D$12,J$3-Assets!D30+1,MATCH(Assets!E30,{3,5,7},0)),0)))</f>
        <v/>
      </c>
      <c r="K31">
        <f>IF(Assets!C30="","",IF(K$3&lt;Assets!D30,0,IF(K$3=Assets!D30,Assets!F30+Assets!H30,0)+IFERROR(Assets!I30*INDEX(MACRS!$B$3:$D$12,K$3-Assets!D30+1,MATCH(Assets!E30,{3,5,7},0)),0)))</f>
        <v/>
      </c>
      <c r="L31">
        <f>IF(A31="","",SUM(B31:K31))</f>
        <v/>
      </c>
    </row>
    <row r="32">
      <c r="A32">
        <f>IF(Assets!A31="","",Assets!A31)</f>
        <v/>
      </c>
      <c r="B32">
        <f>IF(Assets!C31="","",IF(B$3&lt;Assets!D31,0,IF(B$3=Assets!D31,Assets!F31+Assets!H31,0)+IFERROR(Assets!I31*INDEX(MACRS!$B$3:$D$12,B$3-Assets!D31+1,MATCH(Assets!E31,{3,5,7},0)),0)))</f>
        <v/>
      </c>
      <c r="C32">
        <f>IF(Assets!C31="","",IF(C$3&lt;Assets!D31,0,IF(C$3=Assets!D31,Assets!F31+Assets!H31,0)+IFERROR(Assets!I31*INDEX(MACRS!$B$3:$D$12,C$3-Assets!D31+1,MATCH(Assets!E31,{3,5,7},0)),0)))</f>
        <v/>
      </c>
      <c r="D32">
        <f>IF(Assets!C31="","",IF(D$3&lt;Assets!D31,0,IF(D$3=Assets!D31,Assets!F31+Assets!H31,0)+IFERROR(Assets!I31*INDEX(MACRS!$B$3:$D$12,D$3-Assets!D31+1,MATCH(Assets!E31,{3,5,7},0)),0)))</f>
        <v/>
      </c>
      <c r="E32">
        <f>IF(Assets!C31="","",IF(E$3&lt;Assets!D31,0,IF(E$3=Assets!D31,Assets!F31+Assets!H31,0)+IFERROR(Assets!I31*INDEX(MACRS!$B$3:$D$12,E$3-Assets!D31+1,MATCH(Assets!E31,{3,5,7},0)),0)))</f>
        <v/>
      </c>
      <c r="F32">
        <f>IF(Assets!C31="","",IF(F$3&lt;Assets!D31,0,IF(F$3=Assets!D31,Assets!F31+Assets!H31,0)+IFERROR(Assets!I31*INDEX(MACRS!$B$3:$D$12,F$3-Assets!D31+1,MATCH(Assets!E31,{3,5,7},0)),0)))</f>
        <v/>
      </c>
      <c r="G32">
        <f>IF(Assets!C31="","",IF(G$3&lt;Assets!D31,0,IF(G$3=Assets!D31,Assets!F31+Assets!H31,0)+IFERROR(Assets!I31*INDEX(MACRS!$B$3:$D$12,G$3-Assets!D31+1,MATCH(Assets!E31,{3,5,7},0)),0)))</f>
        <v/>
      </c>
      <c r="H32">
        <f>IF(Assets!C31="","",IF(H$3&lt;Assets!D31,0,IF(H$3=Assets!D31,Assets!F31+Assets!H31,0)+IFERROR(Assets!I31*INDEX(MACRS!$B$3:$D$12,H$3-Assets!D31+1,MATCH(Assets!E31,{3,5,7},0)),0)))</f>
        <v/>
      </c>
      <c r="I32">
        <f>IF(Assets!C31="","",IF(I$3&lt;Assets!D31,0,IF(I$3=Assets!D31,Assets!F31+Assets!H31,0)+IFERROR(Assets!I31*INDEX(MACRS!$B$3:$D$12,I$3-Assets!D31+1,MATCH(Assets!E31,{3,5,7},0)),0)))</f>
        <v/>
      </c>
      <c r="J32">
        <f>IF(Assets!C31="","",IF(J$3&lt;Assets!D31,0,IF(J$3=Assets!D31,Assets!F31+Assets!H31,0)+IFERROR(Assets!I31*INDEX(MACRS!$B$3:$D$12,J$3-Assets!D31+1,MATCH(Assets!E31,{3,5,7},0)),0)))</f>
        <v/>
      </c>
      <c r="K32">
        <f>IF(Assets!C31="","",IF(K$3&lt;Assets!D31,0,IF(K$3=Assets!D31,Assets!F31+Assets!H31,0)+IFERROR(Assets!I31*INDEX(MACRS!$B$3:$D$12,K$3-Assets!D31+1,MATCH(Assets!E31,{3,5,7},0)),0)))</f>
        <v/>
      </c>
      <c r="L32">
        <f>IF(A32="","",SUM(B32:K32))</f>
        <v/>
      </c>
    </row>
    <row r="33">
      <c r="A33">
        <f>IF(Assets!A32="","",Assets!A32)</f>
        <v/>
      </c>
      <c r="B33">
        <f>IF(Assets!C32="","",IF(B$3&lt;Assets!D32,0,IF(B$3=Assets!D32,Assets!F32+Assets!H32,0)+IFERROR(Assets!I32*INDEX(MACRS!$B$3:$D$12,B$3-Assets!D32+1,MATCH(Assets!E32,{3,5,7},0)),0)))</f>
        <v/>
      </c>
      <c r="C33">
        <f>IF(Assets!C32="","",IF(C$3&lt;Assets!D32,0,IF(C$3=Assets!D32,Assets!F32+Assets!H32,0)+IFERROR(Assets!I32*INDEX(MACRS!$B$3:$D$12,C$3-Assets!D32+1,MATCH(Assets!E32,{3,5,7},0)),0)))</f>
        <v/>
      </c>
      <c r="D33">
        <f>IF(Assets!C32="","",IF(D$3&lt;Assets!D32,0,IF(D$3=Assets!D32,Assets!F32+Assets!H32,0)+IFERROR(Assets!I32*INDEX(MACRS!$B$3:$D$12,D$3-Assets!D32+1,MATCH(Assets!E32,{3,5,7},0)),0)))</f>
        <v/>
      </c>
      <c r="E33">
        <f>IF(Assets!C32="","",IF(E$3&lt;Assets!D32,0,IF(E$3=Assets!D32,Assets!F32+Assets!H32,0)+IFERROR(Assets!I32*INDEX(MACRS!$B$3:$D$12,E$3-Assets!D32+1,MATCH(Assets!E32,{3,5,7},0)),0)))</f>
        <v/>
      </c>
      <c r="F33">
        <f>IF(Assets!C32="","",IF(F$3&lt;Assets!D32,0,IF(F$3=Assets!D32,Assets!F32+Assets!H32,0)+IFERROR(Assets!I32*INDEX(MACRS!$B$3:$D$12,F$3-Assets!D32+1,MATCH(Assets!E32,{3,5,7},0)),0)))</f>
        <v/>
      </c>
      <c r="G33">
        <f>IF(Assets!C32="","",IF(G$3&lt;Assets!D32,0,IF(G$3=Assets!D32,Assets!F32+Assets!H32,0)+IFERROR(Assets!I32*INDEX(MACRS!$B$3:$D$12,G$3-Assets!D32+1,MATCH(Assets!E32,{3,5,7},0)),0)))</f>
        <v/>
      </c>
      <c r="H33">
        <f>IF(Assets!C32="","",IF(H$3&lt;Assets!D32,0,IF(H$3=Assets!D32,Assets!F32+Assets!H32,0)+IFERROR(Assets!I32*INDEX(MACRS!$B$3:$D$12,H$3-Assets!D32+1,MATCH(Assets!E32,{3,5,7},0)),0)))</f>
        <v/>
      </c>
      <c r="I33">
        <f>IF(Assets!C32="","",IF(I$3&lt;Assets!D32,0,IF(I$3=Assets!D32,Assets!F32+Assets!H32,0)+IFERROR(Assets!I32*INDEX(MACRS!$B$3:$D$12,I$3-Assets!D32+1,MATCH(Assets!E32,{3,5,7},0)),0)))</f>
        <v/>
      </c>
      <c r="J33">
        <f>IF(Assets!C32="","",IF(J$3&lt;Assets!D32,0,IF(J$3=Assets!D32,Assets!F32+Assets!H32,0)+IFERROR(Assets!I32*INDEX(MACRS!$B$3:$D$12,J$3-Assets!D32+1,MATCH(Assets!E32,{3,5,7},0)),0)))</f>
        <v/>
      </c>
      <c r="K33">
        <f>IF(Assets!C32="","",IF(K$3&lt;Assets!D32,0,IF(K$3=Assets!D32,Assets!F32+Assets!H32,0)+IFERROR(Assets!I32*INDEX(MACRS!$B$3:$D$12,K$3-Assets!D32+1,MATCH(Assets!E32,{3,5,7},0)),0)))</f>
        <v/>
      </c>
      <c r="L33">
        <f>IF(A33="","",SUM(B33:K33))</f>
        <v/>
      </c>
    </row>
    <row r="34"/>
    <row r="35">
      <c r="A35" t="inlineStr">
        <is>
          <t>Total by year</t>
        </is>
      </c>
      <c r="B35">
        <f>SUM(B4:B33)</f>
        <v/>
      </c>
      <c r="C35">
        <f>SUM(C4:C33)</f>
        <v/>
      </c>
      <c r="D35">
        <f>SUM(D4:D33)</f>
        <v/>
      </c>
      <c r="E35">
        <f>SUM(E4:E33)</f>
        <v/>
      </c>
      <c r="F35">
        <f>SUM(F4:F33)</f>
        <v/>
      </c>
      <c r="G35">
        <f>SUM(G4:G33)</f>
        <v/>
      </c>
      <c r="H35">
        <f>SUM(H4:H33)</f>
        <v/>
      </c>
      <c r="I35">
        <f>SUM(I4:I33)</f>
        <v/>
      </c>
      <c r="J35">
        <f>SUM(J4:J33)</f>
        <v/>
      </c>
      <c r="K35">
        <f>SUM(K4:K33)</f>
        <v/>
      </c>
      <c r="L35">
        <f>SUM(L4:L33)</f>
        <v/>
      </c>
    </row>
  </sheetData>
  <mergeCells count="1">
    <mergeCell ref="A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NOT tax, legal or investment advice. Educational template only. Consult a CPA and your county appraisal district.</t>
        </is>
      </c>
    </row>
    <row r="2">
      <c r="A2" s="5" t="inlineStr">
        <is>
          <t>Asset ID</t>
        </is>
      </c>
      <c r="B2" s="5" t="inlineStr">
        <is>
          <t>Sale year</t>
        </is>
      </c>
      <c r="C2" s="5" t="inlineStr">
        <is>
          <t>Sale price ($)</t>
        </is>
      </c>
      <c r="D2" s="5" t="inlineStr">
        <is>
          <t>Depreciation taken through sale yr ($)</t>
        </is>
      </c>
      <c r="E2" s="5" t="inlineStr">
        <is>
          <t>Adjusted basis ($)</t>
        </is>
      </c>
      <c r="F2" s="5" t="inlineStr">
        <is>
          <t>Gain/(loss) ($)</t>
        </is>
      </c>
      <c r="G2" s="5" t="inlineStr">
        <is>
          <t>Of which depreciation recapture (§1245, ordinary) ($)</t>
        </is>
      </c>
    </row>
    <row r="3">
      <c r="A3">
        <f>IF(Assets!A3="","",Assets!A3)</f>
        <v/>
      </c>
      <c r="B3" s="9" t="n">
        <v>2028</v>
      </c>
      <c r="C3" s="9" t="n">
        <v>9000</v>
      </c>
      <c r="D3">
        <f>IF(OR(A3="",B3=""),"",SUMPRODUCT((Schedule!$B$3:$K$3&lt;=B3)*(Schedule!B4:K4)))</f>
        <v/>
      </c>
      <c r="E3">
        <f>IF(D3="","",Assets!C3-D3)</f>
        <v/>
      </c>
      <c r="F3">
        <f>IF(OR(E3="",C3=""),"",C3-E3)</f>
        <v/>
      </c>
      <c r="G3">
        <f>IF(F3="","",MAX(0,MIN(F3,D3)))</f>
        <v/>
      </c>
    </row>
    <row r="4">
      <c r="A4">
        <f>IF(Assets!A4="","",Assets!A4)</f>
        <v/>
      </c>
      <c r="B4" s="9" t="n"/>
      <c r="C4" s="9" t="n"/>
      <c r="D4">
        <f>IF(OR(A4="",B4=""),"",SUMPRODUCT((Schedule!$B$3:$K$3&lt;=B4)*(Schedule!B5:K5)))</f>
        <v/>
      </c>
      <c r="E4">
        <f>IF(D4="","",Assets!C4-D4)</f>
        <v/>
      </c>
      <c r="F4">
        <f>IF(OR(E4="",C4=""),"",C4-E4)</f>
        <v/>
      </c>
      <c r="G4">
        <f>IF(F4="","",MAX(0,MIN(F4,D4)))</f>
        <v/>
      </c>
    </row>
    <row r="5">
      <c r="A5">
        <f>IF(Assets!A5="","",Assets!A5)</f>
        <v/>
      </c>
      <c r="B5" s="9" t="n"/>
      <c r="C5" s="9" t="n"/>
      <c r="D5">
        <f>IF(OR(A5="",B5=""),"",SUMPRODUCT((Schedule!$B$3:$K$3&lt;=B5)*(Schedule!B6:K6)))</f>
        <v/>
      </c>
      <c r="E5">
        <f>IF(D5="","",Assets!C5-D5)</f>
        <v/>
      </c>
      <c r="F5">
        <f>IF(OR(E5="",C5=""),"",C5-E5)</f>
        <v/>
      </c>
      <c r="G5">
        <f>IF(F5="","",MAX(0,MIN(F5,D5)))</f>
        <v/>
      </c>
    </row>
    <row r="6">
      <c r="A6">
        <f>IF(Assets!A6="","",Assets!A6)</f>
        <v/>
      </c>
      <c r="B6" s="9" t="n"/>
      <c r="C6" s="9" t="n"/>
      <c r="D6">
        <f>IF(OR(A6="",B6=""),"",SUMPRODUCT((Schedule!$B$3:$K$3&lt;=B6)*(Schedule!B7:K7)))</f>
        <v/>
      </c>
      <c r="E6">
        <f>IF(D6="","",Assets!C6-D6)</f>
        <v/>
      </c>
      <c r="F6">
        <f>IF(OR(E6="",C6=""),"",C6-E6)</f>
        <v/>
      </c>
      <c r="G6">
        <f>IF(F6="","",MAX(0,MIN(F6,D6)))</f>
        <v/>
      </c>
    </row>
    <row r="7">
      <c r="A7">
        <f>IF(Assets!A7="","",Assets!A7)</f>
        <v/>
      </c>
      <c r="B7" s="9" t="n"/>
      <c r="C7" s="9" t="n"/>
      <c r="D7">
        <f>IF(OR(A7="",B7=""),"",SUMPRODUCT((Schedule!$B$3:$K$3&lt;=B7)*(Schedule!B8:K8)))</f>
        <v/>
      </c>
      <c r="E7">
        <f>IF(D7="","",Assets!C7-D7)</f>
        <v/>
      </c>
      <c r="F7">
        <f>IF(OR(E7="",C7=""),"",C7-E7)</f>
        <v/>
      </c>
      <c r="G7">
        <f>IF(F7="","",MAX(0,MIN(F7,D7)))</f>
        <v/>
      </c>
    </row>
    <row r="8">
      <c r="A8">
        <f>IF(Assets!A8="","",Assets!A8)</f>
        <v/>
      </c>
      <c r="B8" s="9" t="n"/>
      <c r="C8" s="9" t="n"/>
      <c r="D8">
        <f>IF(OR(A8="",B8=""),"",SUMPRODUCT((Schedule!$B$3:$K$3&lt;=B8)*(Schedule!B9:K9)))</f>
        <v/>
      </c>
      <c r="E8">
        <f>IF(D8="","",Assets!C8-D8)</f>
        <v/>
      </c>
      <c r="F8">
        <f>IF(OR(E8="",C8=""),"",C8-E8)</f>
        <v/>
      </c>
      <c r="G8">
        <f>IF(F8="","",MAX(0,MIN(F8,D8)))</f>
        <v/>
      </c>
    </row>
    <row r="9">
      <c r="A9">
        <f>IF(Assets!A9="","",Assets!A9)</f>
        <v/>
      </c>
      <c r="B9" s="9" t="n"/>
      <c r="C9" s="9" t="n"/>
      <c r="D9">
        <f>IF(OR(A9="",B9=""),"",SUMPRODUCT((Schedule!$B$3:$K$3&lt;=B9)*(Schedule!B10:K10)))</f>
        <v/>
      </c>
      <c r="E9">
        <f>IF(D9="","",Assets!C9-D9)</f>
        <v/>
      </c>
      <c r="F9">
        <f>IF(OR(E9="",C9=""),"",C9-E9)</f>
        <v/>
      </c>
      <c r="G9">
        <f>IF(F9="","",MAX(0,MIN(F9,D9)))</f>
        <v/>
      </c>
    </row>
    <row r="10">
      <c r="A10">
        <f>IF(Assets!A10="","",Assets!A10)</f>
        <v/>
      </c>
      <c r="B10" s="9" t="n"/>
      <c r="C10" s="9" t="n"/>
      <c r="D10">
        <f>IF(OR(A10="",B10=""),"",SUMPRODUCT((Schedule!$B$3:$K$3&lt;=B10)*(Schedule!B11:K11)))</f>
        <v/>
      </c>
      <c r="E10">
        <f>IF(D10="","",Assets!C10-D10)</f>
        <v/>
      </c>
      <c r="F10">
        <f>IF(OR(E10="",C10=""),"",C10-E10)</f>
        <v/>
      </c>
      <c r="G10">
        <f>IF(F10="","",MAX(0,MIN(F10,D10)))</f>
        <v/>
      </c>
    </row>
    <row r="11">
      <c r="A11">
        <f>IF(Assets!A11="","",Assets!A11)</f>
        <v/>
      </c>
      <c r="B11" s="9" t="n"/>
      <c r="C11" s="9" t="n"/>
      <c r="D11">
        <f>IF(OR(A11="",B11=""),"",SUMPRODUCT((Schedule!$B$3:$K$3&lt;=B11)*(Schedule!B12:K12)))</f>
        <v/>
      </c>
      <c r="E11">
        <f>IF(D11="","",Assets!C11-D11)</f>
        <v/>
      </c>
      <c r="F11">
        <f>IF(OR(E11="",C11=""),"",C11-E11)</f>
        <v/>
      </c>
      <c r="G11">
        <f>IF(F11="","",MAX(0,MIN(F11,D11)))</f>
        <v/>
      </c>
    </row>
    <row r="12">
      <c r="A12">
        <f>IF(Assets!A12="","",Assets!A12)</f>
        <v/>
      </c>
      <c r="B12" s="9" t="n"/>
      <c r="C12" s="9" t="n"/>
      <c r="D12">
        <f>IF(OR(A12="",B12=""),"",SUMPRODUCT((Schedule!$B$3:$K$3&lt;=B12)*(Schedule!B13:K13)))</f>
        <v/>
      </c>
      <c r="E12">
        <f>IF(D12="","",Assets!C12-D12)</f>
        <v/>
      </c>
      <c r="F12">
        <f>IF(OR(E12="",C12=""),"",C12-E12)</f>
        <v/>
      </c>
      <c r="G12">
        <f>IF(F12="","",MAX(0,MIN(F12,D12)))</f>
        <v/>
      </c>
    </row>
    <row r="13">
      <c r="A13">
        <f>IF(Assets!A13="","",Assets!A13)</f>
        <v/>
      </c>
      <c r="B13" s="9" t="n"/>
      <c r="C13" s="9" t="n"/>
      <c r="D13">
        <f>IF(OR(A13="",B13=""),"",SUMPRODUCT((Schedule!$B$3:$K$3&lt;=B13)*(Schedule!B14:K14)))</f>
        <v/>
      </c>
      <c r="E13">
        <f>IF(D13="","",Assets!C13-D13)</f>
        <v/>
      </c>
      <c r="F13">
        <f>IF(OR(E13="",C13=""),"",C13-E13)</f>
        <v/>
      </c>
      <c r="G13">
        <f>IF(F13="","",MAX(0,MIN(F13,D13)))</f>
        <v/>
      </c>
    </row>
    <row r="14">
      <c r="A14">
        <f>IF(Assets!A14="","",Assets!A14)</f>
        <v/>
      </c>
      <c r="B14" s="9" t="n"/>
      <c r="C14" s="9" t="n"/>
      <c r="D14">
        <f>IF(OR(A14="",B14=""),"",SUMPRODUCT((Schedule!$B$3:$K$3&lt;=B14)*(Schedule!B15:K15)))</f>
        <v/>
      </c>
      <c r="E14">
        <f>IF(D14="","",Assets!C14-D14)</f>
        <v/>
      </c>
      <c r="F14">
        <f>IF(OR(E14="",C14=""),"",C14-E14)</f>
        <v/>
      </c>
      <c r="G14">
        <f>IF(F14="","",MAX(0,MIN(F14,D14)))</f>
        <v/>
      </c>
    </row>
    <row r="15">
      <c r="A15">
        <f>IF(Assets!A15="","",Assets!A15)</f>
        <v/>
      </c>
      <c r="B15" s="9" t="n"/>
      <c r="C15" s="9" t="n"/>
      <c r="D15">
        <f>IF(OR(A15="",B15=""),"",SUMPRODUCT((Schedule!$B$3:$K$3&lt;=B15)*(Schedule!B16:K16)))</f>
        <v/>
      </c>
      <c r="E15">
        <f>IF(D15="","",Assets!C15-D15)</f>
        <v/>
      </c>
      <c r="F15">
        <f>IF(OR(E15="",C15=""),"",C15-E15)</f>
        <v/>
      </c>
      <c r="G15">
        <f>IF(F15="","",MAX(0,MIN(F15,D15)))</f>
        <v/>
      </c>
    </row>
    <row r="16">
      <c r="A16">
        <f>IF(Assets!A16="","",Assets!A16)</f>
        <v/>
      </c>
      <c r="B16" s="9" t="n"/>
      <c r="C16" s="9" t="n"/>
      <c r="D16">
        <f>IF(OR(A16="",B16=""),"",SUMPRODUCT((Schedule!$B$3:$K$3&lt;=B16)*(Schedule!B17:K17)))</f>
        <v/>
      </c>
      <c r="E16">
        <f>IF(D16="","",Assets!C16-D16)</f>
        <v/>
      </c>
      <c r="F16">
        <f>IF(OR(E16="",C16=""),"",C16-E16)</f>
        <v/>
      </c>
      <c r="G16">
        <f>IF(F16="","",MAX(0,MIN(F16,D16)))</f>
        <v/>
      </c>
    </row>
    <row r="17">
      <c r="A17">
        <f>IF(Assets!A17="","",Assets!A17)</f>
        <v/>
      </c>
      <c r="B17" s="9" t="n"/>
      <c r="C17" s="9" t="n"/>
      <c r="D17">
        <f>IF(OR(A17="",B17=""),"",SUMPRODUCT((Schedule!$B$3:$K$3&lt;=B17)*(Schedule!B18:K18)))</f>
        <v/>
      </c>
      <c r="E17">
        <f>IF(D17="","",Assets!C17-D17)</f>
        <v/>
      </c>
      <c r="F17">
        <f>IF(OR(E17="",C17=""),"",C17-E17)</f>
        <v/>
      </c>
      <c r="G17">
        <f>IF(F17="","",MAX(0,MIN(F17,D17)))</f>
        <v/>
      </c>
    </row>
    <row r="18">
      <c r="A18">
        <f>IF(Assets!A18="","",Assets!A18)</f>
        <v/>
      </c>
      <c r="B18" s="9" t="n"/>
      <c r="C18" s="9" t="n"/>
      <c r="D18">
        <f>IF(OR(A18="",B18=""),"",SUMPRODUCT((Schedule!$B$3:$K$3&lt;=B18)*(Schedule!B19:K19)))</f>
        <v/>
      </c>
      <c r="E18">
        <f>IF(D18="","",Assets!C18-D18)</f>
        <v/>
      </c>
      <c r="F18">
        <f>IF(OR(E18="",C18=""),"",C18-E18)</f>
        <v/>
      </c>
      <c r="G18">
        <f>IF(F18="","",MAX(0,MIN(F18,D18)))</f>
        <v/>
      </c>
    </row>
    <row r="19">
      <c r="A19">
        <f>IF(Assets!A19="","",Assets!A19)</f>
        <v/>
      </c>
      <c r="B19" s="9" t="n"/>
      <c r="C19" s="9" t="n"/>
      <c r="D19">
        <f>IF(OR(A19="",B19=""),"",SUMPRODUCT((Schedule!$B$3:$K$3&lt;=B19)*(Schedule!B20:K20)))</f>
        <v/>
      </c>
      <c r="E19">
        <f>IF(D19="","",Assets!C19-D19)</f>
        <v/>
      </c>
      <c r="F19">
        <f>IF(OR(E19="",C19=""),"",C19-E19)</f>
        <v/>
      </c>
      <c r="G19">
        <f>IF(F19="","",MAX(0,MIN(F19,D19)))</f>
        <v/>
      </c>
    </row>
    <row r="20">
      <c r="A20">
        <f>IF(Assets!A20="","",Assets!A20)</f>
        <v/>
      </c>
      <c r="B20" s="9" t="n"/>
      <c r="C20" s="9" t="n"/>
      <c r="D20">
        <f>IF(OR(A20="",B20=""),"",SUMPRODUCT((Schedule!$B$3:$K$3&lt;=B20)*(Schedule!B21:K21)))</f>
        <v/>
      </c>
      <c r="E20">
        <f>IF(D20="","",Assets!C20-D20)</f>
        <v/>
      </c>
      <c r="F20">
        <f>IF(OR(E20="",C20=""),"",C20-E20)</f>
        <v/>
      </c>
      <c r="G20">
        <f>IF(F20="","",MAX(0,MIN(F20,D20)))</f>
        <v/>
      </c>
    </row>
    <row r="21">
      <c r="A21">
        <f>IF(Assets!A21="","",Assets!A21)</f>
        <v/>
      </c>
      <c r="B21" s="9" t="n"/>
      <c r="C21" s="9" t="n"/>
      <c r="D21">
        <f>IF(OR(A21="",B21=""),"",SUMPRODUCT((Schedule!$B$3:$K$3&lt;=B21)*(Schedule!B22:K22)))</f>
        <v/>
      </c>
      <c r="E21">
        <f>IF(D21="","",Assets!C21-D21)</f>
        <v/>
      </c>
      <c r="F21">
        <f>IF(OR(E21="",C21=""),"",C21-E21)</f>
        <v/>
      </c>
      <c r="G21">
        <f>IF(F21="","",MAX(0,MIN(F21,D21)))</f>
        <v/>
      </c>
    </row>
    <row r="22">
      <c r="A22">
        <f>IF(Assets!A22="","",Assets!A22)</f>
        <v/>
      </c>
      <c r="B22" s="9" t="n"/>
      <c r="C22" s="9" t="n"/>
      <c r="D22">
        <f>IF(OR(A22="",B22=""),"",SUMPRODUCT((Schedule!$B$3:$K$3&lt;=B22)*(Schedule!B23:K23)))</f>
        <v/>
      </c>
      <c r="E22">
        <f>IF(D22="","",Assets!C22-D22)</f>
        <v/>
      </c>
      <c r="F22">
        <f>IF(OR(E22="",C22=""),"",C22-E22)</f>
        <v/>
      </c>
      <c r="G22">
        <f>IF(F22="","",MAX(0,MIN(F22,D22)))</f>
        <v/>
      </c>
    </row>
    <row r="23">
      <c r="A23">
        <f>IF(Assets!A23="","",Assets!A23)</f>
        <v/>
      </c>
      <c r="B23" s="9" t="n"/>
      <c r="C23" s="9" t="n"/>
      <c r="D23">
        <f>IF(OR(A23="",B23=""),"",SUMPRODUCT((Schedule!$B$3:$K$3&lt;=B23)*(Schedule!B24:K24)))</f>
        <v/>
      </c>
      <c r="E23">
        <f>IF(D23="","",Assets!C23-D23)</f>
        <v/>
      </c>
      <c r="F23">
        <f>IF(OR(E23="",C23=""),"",C23-E23)</f>
        <v/>
      </c>
      <c r="G23">
        <f>IF(F23="","",MAX(0,MIN(F23,D23)))</f>
        <v/>
      </c>
    </row>
    <row r="24">
      <c r="A24">
        <f>IF(Assets!A24="","",Assets!A24)</f>
        <v/>
      </c>
      <c r="B24" s="9" t="n"/>
      <c r="C24" s="9" t="n"/>
      <c r="D24">
        <f>IF(OR(A24="",B24=""),"",SUMPRODUCT((Schedule!$B$3:$K$3&lt;=B24)*(Schedule!B25:K25)))</f>
        <v/>
      </c>
      <c r="E24">
        <f>IF(D24="","",Assets!C24-D24)</f>
        <v/>
      </c>
      <c r="F24">
        <f>IF(OR(E24="",C24=""),"",C24-E24)</f>
        <v/>
      </c>
      <c r="G24">
        <f>IF(F24="","",MAX(0,MIN(F24,D24)))</f>
        <v/>
      </c>
    </row>
    <row r="25">
      <c r="A25">
        <f>IF(Assets!A25="","",Assets!A25)</f>
        <v/>
      </c>
      <c r="B25" s="9" t="n"/>
      <c r="C25" s="9" t="n"/>
      <c r="D25">
        <f>IF(OR(A25="",B25=""),"",SUMPRODUCT((Schedule!$B$3:$K$3&lt;=B25)*(Schedule!B26:K26)))</f>
        <v/>
      </c>
      <c r="E25">
        <f>IF(D25="","",Assets!C25-D25)</f>
        <v/>
      </c>
      <c r="F25">
        <f>IF(OR(E25="",C25=""),"",C25-E25)</f>
        <v/>
      </c>
      <c r="G25">
        <f>IF(F25="","",MAX(0,MIN(F25,D25)))</f>
        <v/>
      </c>
    </row>
    <row r="26">
      <c r="A26">
        <f>IF(Assets!A26="","",Assets!A26)</f>
        <v/>
      </c>
      <c r="B26" s="9" t="n"/>
      <c r="C26" s="9" t="n"/>
      <c r="D26">
        <f>IF(OR(A26="",B26=""),"",SUMPRODUCT((Schedule!$B$3:$K$3&lt;=B26)*(Schedule!B27:K27)))</f>
        <v/>
      </c>
      <c r="E26">
        <f>IF(D26="","",Assets!C26-D26)</f>
        <v/>
      </c>
      <c r="F26">
        <f>IF(OR(E26="",C26=""),"",C26-E26)</f>
        <v/>
      </c>
      <c r="G26">
        <f>IF(F26="","",MAX(0,MIN(F26,D26)))</f>
        <v/>
      </c>
    </row>
    <row r="27">
      <c r="A27">
        <f>IF(Assets!A27="","",Assets!A27)</f>
        <v/>
      </c>
      <c r="B27" s="9" t="n"/>
      <c r="C27" s="9" t="n"/>
      <c r="D27">
        <f>IF(OR(A27="",B27=""),"",SUMPRODUCT((Schedule!$B$3:$K$3&lt;=B27)*(Schedule!B28:K28)))</f>
        <v/>
      </c>
      <c r="E27">
        <f>IF(D27="","",Assets!C27-D27)</f>
        <v/>
      </c>
      <c r="F27">
        <f>IF(OR(E27="",C27=""),"",C27-E27)</f>
        <v/>
      </c>
      <c r="G27">
        <f>IF(F27="","",MAX(0,MIN(F27,D27)))</f>
        <v/>
      </c>
    </row>
    <row r="28">
      <c r="A28">
        <f>IF(Assets!A28="","",Assets!A28)</f>
        <v/>
      </c>
      <c r="B28" s="9" t="n"/>
      <c r="C28" s="9" t="n"/>
      <c r="D28">
        <f>IF(OR(A28="",B28=""),"",SUMPRODUCT((Schedule!$B$3:$K$3&lt;=B28)*(Schedule!B29:K29)))</f>
        <v/>
      </c>
      <c r="E28">
        <f>IF(D28="","",Assets!C28-D28)</f>
        <v/>
      </c>
      <c r="F28">
        <f>IF(OR(E28="",C28=""),"",C28-E28)</f>
        <v/>
      </c>
      <c r="G28">
        <f>IF(F28="","",MAX(0,MIN(F28,D28)))</f>
        <v/>
      </c>
    </row>
    <row r="29">
      <c r="A29">
        <f>IF(Assets!A29="","",Assets!A29)</f>
        <v/>
      </c>
      <c r="B29" s="9" t="n"/>
      <c r="C29" s="9" t="n"/>
      <c r="D29">
        <f>IF(OR(A29="",B29=""),"",SUMPRODUCT((Schedule!$B$3:$K$3&lt;=B29)*(Schedule!B30:K30)))</f>
        <v/>
      </c>
      <c r="E29">
        <f>IF(D29="","",Assets!C29-D29)</f>
        <v/>
      </c>
      <c r="F29">
        <f>IF(OR(E29="",C29=""),"",C29-E29)</f>
        <v/>
      </c>
      <c r="G29">
        <f>IF(F29="","",MAX(0,MIN(F29,D29)))</f>
        <v/>
      </c>
    </row>
    <row r="30">
      <c r="A30">
        <f>IF(Assets!A30="","",Assets!A30)</f>
        <v/>
      </c>
      <c r="B30" s="9" t="n"/>
      <c r="C30" s="9" t="n"/>
      <c r="D30">
        <f>IF(OR(A30="",B30=""),"",SUMPRODUCT((Schedule!$B$3:$K$3&lt;=B30)*(Schedule!B31:K31)))</f>
        <v/>
      </c>
      <c r="E30">
        <f>IF(D30="","",Assets!C30-D30)</f>
        <v/>
      </c>
      <c r="F30">
        <f>IF(OR(E30="",C30=""),"",C30-E30)</f>
        <v/>
      </c>
      <c r="G30">
        <f>IF(F30="","",MAX(0,MIN(F30,D30)))</f>
        <v/>
      </c>
    </row>
    <row r="31">
      <c r="A31">
        <f>IF(Assets!A31="","",Assets!A31)</f>
        <v/>
      </c>
      <c r="B31" s="9" t="n"/>
      <c r="C31" s="9" t="n"/>
      <c r="D31">
        <f>IF(OR(A31="",B31=""),"",SUMPRODUCT((Schedule!$B$3:$K$3&lt;=B31)*(Schedule!B32:K32)))</f>
        <v/>
      </c>
      <c r="E31">
        <f>IF(D31="","",Assets!C31-D31)</f>
        <v/>
      </c>
      <c r="F31">
        <f>IF(OR(E31="",C31=""),"",C31-E31)</f>
        <v/>
      </c>
      <c r="G31">
        <f>IF(F31="","",MAX(0,MIN(F31,D31)))</f>
        <v/>
      </c>
    </row>
    <row r="32">
      <c r="A32">
        <f>IF(Assets!A32="","",Assets!A32)</f>
        <v/>
      </c>
      <c r="B32" s="9" t="n"/>
      <c r="C32" s="9" t="n"/>
      <c r="D32">
        <f>IF(OR(A32="",B32=""),"",SUMPRODUCT((Schedule!$B$3:$K$3&lt;=B32)*(Schedule!B33:K33)))</f>
        <v/>
      </c>
      <c r="E32">
        <f>IF(D32="","",Assets!C32-D32)</f>
        <v/>
      </c>
      <c r="F32">
        <f>IF(OR(E32="",C32=""),"",C32-E32)</f>
        <v/>
      </c>
      <c r="G32">
        <f>IF(F32="","",MAX(0,MIN(F32,D32)))</f>
        <v/>
      </c>
    </row>
    <row r="33">
      <c r="A33" t="inlineStr">
        <is>
          <t>Note: the sale-year deduction is generally half-year; your CPA will adjust. See Pub 544 / Form 4797.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2026-10-18T02:06:24Z</dcterms:created>
  <dcterms:modified xmlns:dcterms="http://purl.org/dc/terms/" xmlns:xsi="http://www.w3.org/2001/XMLSchema-instance" xsi:type="dcterms:W3CDTF">2026-10-18T04:47:13Z</dcterms:modified>
</cp:coreProperties>
</file>